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24226"/>
  <mc:AlternateContent xmlns:mc="http://schemas.openxmlformats.org/markup-compatibility/2006">
    <mc:Choice Requires="x15">
      <x15ac:absPath xmlns:x15ac="http://schemas.microsoft.com/office/spreadsheetml/2010/11/ac" url="C:\Users\USER\Desktop\Work\PDM&amp;LF\IC\2026\Jan 2026\"/>
    </mc:Choice>
  </mc:AlternateContent>
  <xr:revisionPtr revIDLastSave="0" documentId="8_{B51A826D-1959-49A5-BCB9-A02484892221}" xr6:coauthVersionLast="47" xr6:coauthVersionMax="47" xr10:uidLastSave="{00000000-0000-0000-0000-000000000000}"/>
  <bookViews>
    <workbookView xWindow="-120" yWindow="-120" windowWidth="29040" windowHeight="15720" xr2:uid="{8A7CCE09-1451-480A-9B79-2066D4606D6D}"/>
  </bookViews>
  <sheets>
    <sheet name="Summary" sheetId="2" r:id="rId1"/>
    <sheet name="IC" sheetId="1" r:id="rId2"/>
  </sheets>
  <definedNames>
    <definedName name="Developer">#REF!</definedName>
    <definedName name="MasterDataBase">#REF!</definedName>
    <definedName name="NameOfProject">#REF!</definedName>
    <definedName name="PrimeMover">#REF!</definedName>
    <definedName name="_xlnm.Print_Area" localSheetId="1">IC!$B$1:$N$332</definedName>
    <definedName name="_xlnm.Print_Area" localSheetId="0">Summary!$C$2:$F$22</definedName>
    <definedName name="Sector">#REF!</definedName>
    <definedName name="State">#REF!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89" i="1" l="1"/>
  <c r="K246" i="1"/>
  <c r="K207" i="1"/>
  <c r="K164" i="1"/>
  <c r="K123" i="1"/>
  <c r="E57" i="1"/>
  <c r="E55" i="1"/>
  <c r="E53" i="1"/>
  <c r="E50" i="1"/>
  <c r="B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author>
  </authors>
  <commentList>
    <comment ref="M90" authorId="0" shapeId="0" xr:uid="{8F848C4F-E683-493F-A1BF-007D9EB49BFA}">
      <text>
        <r>
          <rPr>
            <b/>
            <sz val="9"/>
            <color indexed="81"/>
            <rFont val="Tahoma"/>
            <family val="2"/>
          </rPr>
          <t>ADMIN:</t>
        </r>
        <r>
          <rPr>
            <sz val="9"/>
            <color indexed="81"/>
            <rFont val="Tahoma"/>
            <family val="2"/>
          </rPr>
          <t xml:space="preserve">
Taken 100% share of Nimmo Bazdo (3*15) in J&amp;K</t>
        </r>
      </text>
    </comment>
    <comment ref="M98" authorId="0" shapeId="0" xr:uid="{77C9955C-25A4-42B4-8172-FFD485B3FB48}">
      <text>
        <r>
          <rPr>
            <b/>
            <sz val="9"/>
            <color indexed="81"/>
            <rFont val="Tahoma"/>
            <family val="2"/>
          </rPr>
          <t>ADMIN:</t>
        </r>
        <r>
          <rPr>
            <sz val="9"/>
            <color indexed="81"/>
            <rFont val="Tahoma"/>
            <family val="2"/>
          </rPr>
          <t xml:space="preserve">
Diff due to rounding off</t>
        </r>
      </text>
    </comment>
    <comment ref="M106" authorId="0" shapeId="0" xr:uid="{2E29D340-2F93-4A89-86F0-2037D86FFA3F}">
      <text>
        <r>
          <rPr>
            <b/>
            <sz val="9"/>
            <color indexed="81"/>
            <rFont val="Tahoma"/>
            <family val="2"/>
          </rPr>
          <t>ADMIN:</t>
        </r>
        <r>
          <rPr>
            <sz val="9"/>
            <color indexed="81"/>
            <rFont val="Tahoma"/>
            <family val="2"/>
          </rPr>
          <t xml:space="preserve">
Diff due to rounding off</t>
        </r>
      </text>
    </comment>
    <comment ref="M110" authorId="0" shapeId="0" xr:uid="{2ADFDB16-F514-4E06-817E-84F52990B54C}">
      <text>
        <r>
          <rPr>
            <b/>
            <sz val="9"/>
            <color indexed="81"/>
            <rFont val="Tahoma"/>
            <family val="2"/>
          </rPr>
          <t>ADMIN:</t>
        </r>
        <r>
          <rPr>
            <sz val="9"/>
            <color indexed="81"/>
            <rFont val="Tahoma"/>
            <family val="2"/>
          </rPr>
          <t xml:space="preserve">
Diff due to rounding off</t>
        </r>
      </text>
    </comment>
    <comment ref="M133" authorId="0" shapeId="0" xr:uid="{9E6EA35A-FFA6-485F-8802-76629B5C451A}">
      <text>
        <r>
          <rPr>
            <b/>
            <sz val="9"/>
            <color indexed="81"/>
            <rFont val="Tahoma"/>
            <family val="2"/>
          </rPr>
          <t>ADMIN:</t>
        </r>
        <r>
          <rPr>
            <sz val="9"/>
            <color indexed="81"/>
            <rFont val="Tahoma"/>
            <family val="2"/>
          </rPr>
          <t xml:space="preserve">
90MW out of 620MW to railways has been allocated to Gujarat
</t>
        </r>
      </text>
    </comment>
    <comment ref="M137" authorId="0" shapeId="0" xr:uid="{8A58997F-966E-43DA-912D-4994372DA0A8}">
      <text>
        <r>
          <rPr>
            <b/>
            <sz val="9"/>
            <color indexed="81"/>
            <rFont val="Tahoma"/>
            <family val="2"/>
          </rPr>
          <t>ADMIN:</t>
        </r>
        <r>
          <rPr>
            <sz val="9"/>
            <color indexed="81"/>
            <rFont val="Tahoma"/>
            <family val="2"/>
          </rPr>
          <t xml:space="preserve">
200MW out of 620MW to railways has been allocated to M.P.</t>
        </r>
      </text>
    </comment>
    <comment ref="M145" authorId="0" shapeId="0" xr:uid="{25DAAE3F-7DC1-4AB3-A4D8-8A5245A9FDA3}">
      <text>
        <r>
          <rPr>
            <b/>
            <sz val="9"/>
            <color indexed="81"/>
            <rFont val="Tahoma"/>
            <family val="2"/>
          </rPr>
          <t>ADMIN:</t>
        </r>
        <r>
          <rPr>
            <sz val="9"/>
            <color indexed="81"/>
            <rFont val="Tahoma"/>
            <family val="2"/>
          </rPr>
          <t xml:space="preserve">
Diff due to allocation of 250 MW of Railway in Maharashtra; 100% of Unit 2 (660MW ) of Mauda in Maharashtra;
Error in share of Mharashtra of GM allocation of -81MW</t>
        </r>
      </text>
    </comment>
  </commentList>
</comments>
</file>

<file path=xl/sharedStrings.xml><?xml version="1.0" encoding="utf-8"?>
<sst xmlns="http://schemas.openxmlformats.org/spreadsheetml/2006/main" count="474" uniqueCount="172">
  <si>
    <t xml:space="preserve"> ALL INDIA  INSTALLED CAPACITY (IN MW) OF POWER STATIONS 
LOCATED IN THE  REGIONS OF MAIN LAND AND ISLANDS </t>
  </si>
  <si>
    <t>(UTILITIES)</t>
  </si>
  <si>
    <t>Region</t>
  </si>
  <si>
    <t>Ownership/ Sector</t>
  </si>
  <si>
    <t xml:space="preserve"> Mode wise breakup</t>
  </si>
  <si>
    <t>Grand Total</t>
  </si>
  <si>
    <t>Thermal</t>
  </si>
  <si>
    <t>Nuclear</t>
  </si>
  <si>
    <t>Renewable</t>
  </si>
  <si>
    <t>Coal</t>
  </si>
  <si>
    <t>Lignite</t>
  </si>
  <si>
    <t>Gas</t>
  </si>
  <si>
    <t>Diesel</t>
  </si>
  <si>
    <t>Total</t>
  </si>
  <si>
    <t xml:space="preserve">Hydro </t>
  </si>
  <si>
    <t>RES*(MNRE)</t>
  </si>
  <si>
    <t>Northern Region</t>
  </si>
  <si>
    <t>State</t>
  </si>
  <si>
    <t>Private</t>
  </si>
  <si>
    <t>Central</t>
  </si>
  <si>
    <t>Sub Total</t>
  </si>
  <si>
    <t>Western Region</t>
  </si>
  <si>
    <t>Southern Region</t>
  </si>
  <si>
    <t>Eastern Region</t>
  </si>
  <si>
    <t>North Eastern 
Region</t>
  </si>
  <si>
    <t>Islands</t>
  </si>
  <si>
    <t>ALL INDIA</t>
  </si>
  <si>
    <t xml:space="preserve">Figures at decimal may not tally due to rounding off </t>
  </si>
  <si>
    <t xml:space="preserve">     Abbreviation:-</t>
  </si>
  <si>
    <t>SHP=Small Hydro Project (≤ 25 MW), BP=Biomass Power, U&amp;I=Urban &amp; Industrial Waste Power, RES=Renewable Energy Sources</t>
  </si>
  <si>
    <t xml:space="preserve">     Note : -   </t>
  </si>
  <si>
    <t>1. RES include SHP, BP, U&amp;I, Solar and Wind Energy. Installed capacity in respect of RES (MNRE) as on 31.01.2026</t>
  </si>
  <si>
    <t xml:space="preserve">  (As per latest information available with MNRE)</t>
  </si>
  <si>
    <t>c</t>
  </si>
  <si>
    <t>*Break up of RES all India as on 31.01.2026 is given below  (in MW) :</t>
  </si>
  <si>
    <t>Small 
Hydro Power</t>
  </si>
  <si>
    <t>Wind Power</t>
  </si>
  <si>
    <t>Bio-Power</t>
  </si>
  <si>
    <r>
      <t>Solar Power</t>
    </r>
    <r>
      <rPr>
        <b/>
        <vertAlign val="superscript"/>
        <sz val="12"/>
        <rFont val="Arial"/>
        <family val="2"/>
      </rPr>
      <t>$</t>
    </r>
  </si>
  <si>
    <t>Total 
Capacity</t>
  </si>
  <si>
    <t>Bm Power</t>
  </si>
  <si>
    <r>
      <t>Waste to Energy</t>
    </r>
    <r>
      <rPr>
        <b/>
        <vertAlign val="superscript"/>
        <sz val="12"/>
        <rFont val="Arial"/>
        <family val="2"/>
      </rPr>
      <t>#</t>
    </r>
  </si>
  <si>
    <r>
      <t>#</t>
    </r>
    <r>
      <rPr>
        <sz val="11"/>
        <rFont val="Arial"/>
        <family val="2"/>
      </rPr>
      <t xml:space="preserve"> Includes Waste to Energy and Waste to Energy (Off-grid)</t>
    </r>
  </si>
  <si>
    <r>
      <t xml:space="preserve">$ </t>
    </r>
    <r>
      <rPr>
        <sz val="11"/>
        <rFont val="Arial"/>
        <family val="2"/>
      </rPr>
      <t>Includes Ground Mounted Solar, Rooftop Solar, Hybrid Solar Comp. and Off-grid Solar/ KUSUM</t>
    </r>
  </si>
  <si>
    <t xml:space="preserve">     A.  </t>
  </si>
  <si>
    <t xml:space="preserve">Capacity       Added       during </t>
  </si>
  <si>
    <t>Jan, 2026</t>
  </si>
  <si>
    <t>1850 MW</t>
  </si>
  <si>
    <t>1600 MW</t>
  </si>
  <si>
    <t>Hydro</t>
  </si>
  <si>
    <t>250 MW</t>
  </si>
  <si>
    <t xml:space="preserve">     B.  </t>
  </si>
  <si>
    <t xml:space="preserve">Capacity     Retired      during </t>
  </si>
  <si>
    <t>0 MW</t>
  </si>
  <si>
    <t xml:space="preserve">    C.  </t>
  </si>
  <si>
    <t xml:space="preserve">Net Conv. Capacity Added during </t>
  </si>
  <si>
    <t>A-B</t>
  </si>
  <si>
    <t xml:space="preserve">    D.  </t>
  </si>
  <si>
    <t xml:space="preserve">Net RES Capacity Added during </t>
  </si>
  <si>
    <t>4931.26 MW</t>
  </si>
  <si>
    <t>E.</t>
  </si>
  <si>
    <t xml:space="preserve">Net Capacity Added during </t>
  </si>
  <si>
    <t>C+D</t>
  </si>
  <si>
    <t>6781.26 MW</t>
  </si>
  <si>
    <t>*</t>
  </si>
  <si>
    <t>Off-grid RES Capacity has been included from August-2021 onwards</t>
  </si>
  <si>
    <t>Sector wise breakup of RES capacity as shown is provisional.</t>
  </si>
  <si>
    <t>Allocation from central sector stations has been updated till 31.01.2026</t>
  </si>
  <si>
    <t>Share from private sector generating stations has been updated as per latest information available.</t>
  </si>
  <si>
    <t>Coal based Capacity of 1995 MW, Gas based Capacity of 4400.84 MW and Nuclear Capacity of 100 MW, which is under outage for very long time, have been removed temporarily w.e.f. 31.05.2025. Whenever, any generating unit, out of these, starts generating again, shall intimate to OPM division of CEA about the restoration, then that unit shall be added back.</t>
  </si>
  <si>
    <t>TSGENCO's YADADRI TPS, Unit-4 (800MW) has been added w.e.f. 08.01.2026</t>
  </si>
  <si>
    <t>NHPC's Subansiri Lower, Unit-3 (250 MW) has been added w.e.f. 31.01.2026</t>
  </si>
  <si>
    <t>TNPGCL's NORTH CHENNAI TPP STAGE 3, Unit-6 (800MW) has been added w.e.f. 24.01.2026</t>
  </si>
  <si>
    <r>
      <rPr>
        <b/>
        <sz val="16"/>
        <color rgb="FF002060"/>
        <rFont val="Arial Black"/>
        <family val="2"/>
      </rPr>
      <t>INSTALLED CAPACITY (IN MW) OF POWER UTILITIES IN THE STATES/UTS LOCATED IN</t>
    </r>
    <r>
      <rPr>
        <b/>
        <sz val="16"/>
        <color theme="8" tint="-0.499984740745262"/>
        <rFont val="Arial Black"/>
        <family val="2"/>
      </rPr>
      <t xml:space="preserve"> 
</t>
    </r>
    <r>
      <rPr>
        <b/>
        <sz val="16"/>
        <rFont val="Arial Black"/>
        <family val="2"/>
      </rPr>
      <t>NORTHERN REGION</t>
    </r>
    <r>
      <rPr>
        <b/>
        <sz val="14"/>
        <rFont val="Arial Black"/>
        <family val="2"/>
      </rPr>
      <t xml:space="preserve"> </t>
    </r>
  </si>
  <si>
    <t xml:space="preserve">INCLUDING ALLOCATED SHARES IN JOINT &amp; CENTRAL SECTOR UTILITIES </t>
  </si>
  <si>
    <t xml:space="preserve">  </t>
  </si>
  <si>
    <t>(As on 31.01.2026)</t>
  </si>
  <si>
    <t xml:space="preserve">State </t>
  </si>
  <si>
    <t>Delhi</t>
  </si>
  <si>
    <t>Sub-Total</t>
  </si>
  <si>
    <t>Haryana</t>
  </si>
  <si>
    <t xml:space="preserve">Himachal Pradesh </t>
  </si>
  <si>
    <t>Jammu &amp; Kashmir and 
Ladakh</t>
  </si>
  <si>
    <t>Punjab</t>
  </si>
  <si>
    <t>Rajasthan</t>
  </si>
  <si>
    <t>Uttar Pradesh</t>
  </si>
  <si>
    <t>Uttarakhand</t>
  </si>
  <si>
    <t>Chandigarh</t>
  </si>
  <si>
    <t>Central - Unallocated</t>
  </si>
  <si>
    <t>Total (Northern Region)</t>
  </si>
  <si>
    <t xml:space="preserve"> </t>
  </si>
  <si>
    <r>
      <rPr>
        <b/>
        <sz val="16"/>
        <color rgb="FF002060"/>
        <rFont val="Arial Black"/>
        <family val="2"/>
      </rPr>
      <t>INSTALLED CAPACITY (IN MW) OF POWER UTILITIES IN THE STATES/UTS LOCATED IN</t>
    </r>
    <r>
      <rPr>
        <b/>
        <sz val="16"/>
        <color theme="8" tint="-0.499984740745262"/>
        <rFont val="Arial Black"/>
        <family val="2"/>
      </rPr>
      <t xml:space="preserve"> 
</t>
    </r>
    <r>
      <rPr>
        <b/>
        <sz val="16"/>
        <rFont val="Arial Black"/>
        <family val="2"/>
      </rPr>
      <t xml:space="preserve"> WESTERN REGION</t>
    </r>
    <r>
      <rPr>
        <b/>
        <sz val="14"/>
        <rFont val="Arial Black"/>
        <family val="2"/>
      </rPr>
      <t xml:space="preserve"> </t>
    </r>
  </si>
  <si>
    <t>Goa</t>
  </si>
  <si>
    <t>Gujarat</t>
  </si>
  <si>
    <t>Madhya Pradesh</t>
  </si>
  <si>
    <t>Chhattisgarh</t>
  </si>
  <si>
    <t>Maharashtra</t>
  </si>
  <si>
    <t>Dadra and Nagar Haveli and Daman and Diu</t>
  </si>
  <si>
    <t>Total (Western Region)</t>
  </si>
  <si>
    <r>
      <rPr>
        <b/>
        <sz val="16"/>
        <color rgb="FF002060"/>
        <rFont val="Arial Black"/>
        <family val="2"/>
      </rPr>
      <t xml:space="preserve">INSTALLED CAPACITY (IN MW) OF POWER UTILITIES IN THE STATES/UTS LOCATED IN </t>
    </r>
    <r>
      <rPr>
        <b/>
        <sz val="16"/>
        <color theme="8" tint="-0.499984740745262"/>
        <rFont val="Arial Black"/>
        <family val="2"/>
      </rPr>
      <t xml:space="preserve">
</t>
    </r>
    <r>
      <rPr>
        <b/>
        <sz val="16"/>
        <rFont val="Arial Black"/>
        <family val="2"/>
      </rPr>
      <t xml:space="preserve"> SOUTHERN REGION</t>
    </r>
    <r>
      <rPr>
        <b/>
        <sz val="14"/>
        <rFont val="Arial Black"/>
        <family val="2"/>
      </rPr>
      <t xml:space="preserve"> </t>
    </r>
  </si>
  <si>
    <t>Andhra Pradesh</t>
  </si>
  <si>
    <t>Telangana</t>
  </si>
  <si>
    <t>Karnataka</t>
  </si>
  <si>
    <t>Kerala</t>
  </si>
  <si>
    <t>Tamil Nadu</t>
  </si>
  <si>
    <t>NLC</t>
  </si>
  <si>
    <t>Puducherry</t>
  </si>
  <si>
    <t>Total (Southern Region)</t>
  </si>
  <si>
    <r>
      <rPr>
        <b/>
        <sz val="16"/>
        <color rgb="FF002060"/>
        <rFont val="Arial Black"/>
        <family val="2"/>
      </rPr>
      <t>INSTALLED CAPACITY (IN MW) OF POWER UTILITIES IN THE STATES/UTS LOCATED IN</t>
    </r>
    <r>
      <rPr>
        <b/>
        <sz val="16"/>
        <color theme="8" tint="-0.499984740745262"/>
        <rFont val="Arial Black"/>
        <family val="2"/>
      </rPr>
      <t xml:space="preserve"> 
</t>
    </r>
    <r>
      <rPr>
        <b/>
        <sz val="16"/>
        <rFont val="Arial Black"/>
        <family val="2"/>
      </rPr>
      <t xml:space="preserve"> EASTERN REGION</t>
    </r>
    <r>
      <rPr>
        <b/>
        <sz val="14"/>
        <rFont val="Arial Black"/>
        <family val="2"/>
      </rPr>
      <t xml:space="preserve"> </t>
    </r>
  </si>
  <si>
    <t>Bihar</t>
  </si>
  <si>
    <t>Jharkhand</t>
  </si>
  <si>
    <t>West Bengal</t>
  </si>
  <si>
    <t>DVC</t>
  </si>
  <si>
    <t>Odisha</t>
  </si>
  <si>
    <t>Sikkim</t>
  </si>
  <si>
    <t>Total (Eastern Region)</t>
  </si>
  <si>
    <r>
      <rPr>
        <b/>
        <sz val="16"/>
        <color rgb="FF002060"/>
        <rFont val="Arial Black"/>
        <family val="2"/>
      </rPr>
      <t>INSTALLED CAPACITY (IN MW) OF POWER UTILITIES IN THE STATES/UTS LOCATED IN</t>
    </r>
    <r>
      <rPr>
        <b/>
        <sz val="16"/>
        <color theme="8" tint="-0.499984740745262"/>
        <rFont val="Arial Black"/>
        <family val="2"/>
      </rPr>
      <t xml:space="preserve"> 
</t>
    </r>
    <r>
      <rPr>
        <b/>
        <sz val="16"/>
        <rFont val="Arial Black"/>
        <family val="2"/>
      </rPr>
      <t xml:space="preserve"> NORTH-EASTERN REGION</t>
    </r>
    <r>
      <rPr>
        <b/>
        <sz val="14"/>
        <rFont val="Arial Black"/>
        <family val="2"/>
      </rPr>
      <t xml:space="preserve"> </t>
    </r>
  </si>
  <si>
    <t>Assam</t>
  </si>
  <si>
    <t>Arunachal Pradesh</t>
  </si>
  <si>
    <t>Meghalaya</t>
  </si>
  <si>
    <t>Tripura</t>
  </si>
  <si>
    <t>Manipur</t>
  </si>
  <si>
    <t>Nagaland</t>
  </si>
  <si>
    <t>Mizoram</t>
  </si>
  <si>
    <t>Total (North- Eastern Region)</t>
  </si>
  <si>
    <r>
      <rPr>
        <b/>
        <sz val="16"/>
        <color rgb="FF002060"/>
        <rFont val="Arial Black"/>
        <family val="2"/>
      </rPr>
      <t>INSTALLED CAPACITY (IN MW) OF POWER UTILITIES IN THE STATES/UTS LOCATED IN</t>
    </r>
    <r>
      <rPr>
        <b/>
        <sz val="16"/>
        <color theme="8" tint="-0.499984740745262"/>
        <rFont val="Arial Black"/>
        <family val="2"/>
      </rPr>
      <t xml:space="preserve"> 
</t>
    </r>
    <r>
      <rPr>
        <b/>
        <sz val="16"/>
        <rFont val="Arial Black"/>
        <family val="2"/>
      </rPr>
      <t xml:space="preserve"> ISLANDS </t>
    </r>
  </si>
  <si>
    <t>Andaman &amp; Nicobar</t>
  </si>
  <si>
    <t>Lakshadweep</t>
  </si>
  <si>
    <t>Total (Islands)</t>
  </si>
  <si>
    <t>List of Projects which declared CoD during FY 2025-26:</t>
  </si>
  <si>
    <t>1. NHPC's Parbati-II HPS Unit-4 (200MW) has been added w.e.f. 13.04.2025.</t>
  </si>
  <si>
    <t>2. NPCIL's RAPS Unit -7 (700 MW) has been added w.e.f. 15.04.2025.</t>
  </si>
  <si>
    <t>3. JSW Energy (Utkal) Limited's Unit-1 (350 MW) has been aded w.e.f. 01.04.2025.</t>
  </si>
  <si>
    <t>4. NTPC's NORTH KARANPURA STPP Unit-3 (660 MW) has been added w.e.f. 14.04.2025.</t>
  </si>
  <si>
    <t>5. NTPC's Barh I Unit-3 (660 MW) has been added w.e.f. 05.06.2025.</t>
  </si>
  <si>
    <t>6. UPRVUNL's Obra C Unit-2 (660 MW) has been added w.e.f. 16.06.2025.</t>
  </si>
  <si>
    <t>7. THDC's Tehri PSP Unit-1 (250 MW) has been added w.e.f. 05.06.2025.</t>
  </si>
  <si>
    <t>8. Greenko's PINNAPURAM HPS unit 1-4 &amp; 5 (5*240 MW) have been added w.e.f. 04.06.2025, 27.05.2025, 30.05.2025, 24.06.2025 and 27.06.2025 respectively.</t>
  </si>
  <si>
    <t xml:space="preserve">9. Meenakshi Energy Ltd'sTHAMMINAPATNAM TPS  Unit-3 (350 MW) has been added w.e.f. 05.07.2025. </t>
  </si>
  <si>
    <t xml:space="preserve">10. Vedanta Ltd's Vedanta Ltd Chhattisgarh TPP Unit-1 (600 MW) has been added w.e.f. 19.07.2025. </t>
  </si>
  <si>
    <t>11. THDC's Tehri PSP Unit-2 (250 MW) has been added w.e.f. 05.07.2025.</t>
  </si>
  <si>
    <t>12. TSGENCO's Yadadri TPS unit 1 (800 MW) has been added w.e.f. 12.07.2025.</t>
  </si>
  <si>
    <t xml:space="preserve">13. Meenakshi Energy Ltd's Meenakshi Energy Ltd, Ph-II,  Unit-4 (350 MW) has been added w.e.f. 26.08.2025. </t>
  </si>
  <si>
    <t>14. JSW Energy Ltd's Kutehr Hydroelectric Project Unit-1 (80 MW), Unit-2 (80) and Unit-3 (80)  has been added w.e.f. 05.08.2025, 31.07.2025 and 08.08.2025 respectively.</t>
  </si>
  <si>
    <t>15. Greenko's Pinnapuram unit 7 (120 MW) and Unit 8 (120MW) has been added w.e.f. 14.08.2025 (both).</t>
  </si>
  <si>
    <t>16. THDC's KHURJA STPP, Unit-2 (660 MW) has been added w.e.f. 22.09.2025</t>
  </si>
  <si>
    <t xml:space="preserve">17. Greenko Energies's PINNAPURAM HPS, Unit-5 (240 MW) has been added w.e.f. 23.10.2025. </t>
  </si>
  <si>
    <t>18. PVUNL's PATRATU STPP, Unit-1 (800 MW) has been added w.e.f. 16.10.2025</t>
  </si>
  <si>
    <t xml:space="preserve">19.SJVN Thermal Ltd's Buxar TPP, Unit-1 (660 MW) has been added w.e.f. 05.11.2025. </t>
  </si>
  <si>
    <t>20. NUPPL's Ghatampur TPP, Unit-2 (660 MW) has been added w.e.f. 23.11.2025</t>
  </si>
  <si>
    <t>21. THDC's TEHRI PSP, Unit-3 (250 MW) has been added w.e.f. 10.12.2025.</t>
  </si>
  <si>
    <t>22. NHPC's Subansiri Lower, Unit-2 (250 MW) has been added w.e.f. 18.12.2025</t>
  </si>
  <si>
    <t>23. TSGENCO's YADADRI TPS, Unit-4 (800MW) has been added w.e.f. 08.01.2026</t>
  </si>
  <si>
    <t>24. NHPC's Subansiri Lower, Unit-3 (250 MW) has been added w.e.f. 31.01.2026</t>
  </si>
  <si>
    <t>25. TNPGCL's NORTH CHENNAI TPP STAGE 3, Unit-6 (800MW) has been added w.e.f. 24.01.2026</t>
  </si>
  <si>
    <t>Installed Capacity (in MW) of the country as on 31.01.2026</t>
  </si>
  <si>
    <t>Category</t>
  </si>
  <si>
    <t>Installed Capacity (MW)</t>
  </si>
  <si>
    <t>% Share in Total</t>
  </si>
  <si>
    <t>Fossil Fuel</t>
  </si>
  <si>
    <t>Total Fossil Fuel</t>
  </si>
  <si>
    <t>Non-Fossil Fuel</t>
  </si>
  <si>
    <t xml:space="preserve">RES (including Hydro) </t>
  </si>
  <si>
    <t>Hydro (including PSPs)</t>
  </si>
  <si>
    <t>Wind, Solar &amp; Other RE</t>
  </si>
  <si>
    <t>Wind</t>
  </si>
  <si>
    <t>Solar</t>
  </si>
  <si>
    <t>BM Power</t>
  </si>
  <si>
    <t>Waste to Energy</t>
  </si>
  <si>
    <t>Small Hydro</t>
  </si>
  <si>
    <t>Total Non-Fossil Fuel</t>
  </si>
  <si>
    <t>Total Installed Capacity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</si>
</sst>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
  </numFmts>
  <fonts count="32" x14ac:knownFonts="1">
    <font>
      <sz val="11"/>
      <color rgb="FF000000"/>
      <name val="Calibri"/>
      <family val="2"/>
      <charset val="1"/>
    </font>
    <font>
      <b/>
      <sz val="12"/>
      <name val="Arial"/>
      <family val="2"/>
    </font>
    <font>
      <b/>
      <sz val="16"/>
      <color rgb="FF002060"/>
      <name val="Arial Black"/>
      <family val="2"/>
    </font>
    <font>
      <b/>
      <sz val="14"/>
      <color rgb="FF002060"/>
      <name val="Arial"/>
      <family val="2"/>
    </font>
    <font>
      <b/>
      <sz val="14"/>
      <color theme="8" tint="-0.499984740745262"/>
      <name val="Arial"/>
      <family val="2"/>
    </font>
    <font>
      <b/>
      <sz val="12"/>
      <color theme="1"/>
      <name val="Arial"/>
      <family val="2"/>
    </font>
    <font>
      <sz val="12"/>
      <color theme="1"/>
      <name val="Arial"/>
      <family val="2"/>
    </font>
    <font>
      <b/>
      <sz val="11"/>
      <name val="Arial"/>
      <family val="2"/>
    </font>
    <font>
      <sz val="12"/>
      <name val="Arial"/>
      <family val="2"/>
    </font>
    <font>
      <b/>
      <vertAlign val="superscript"/>
      <sz val="12"/>
      <name val="Arial"/>
      <family val="2"/>
    </font>
    <font>
      <vertAlign val="superscript"/>
      <sz val="11"/>
      <name val="Arial"/>
      <family val="2"/>
    </font>
    <font>
      <sz val="11"/>
      <name val="Arial"/>
      <family val="2"/>
    </font>
    <font>
      <sz val="11"/>
      <color rgb="FF000000"/>
      <name val="Arial"/>
      <family val="2"/>
    </font>
    <font>
      <sz val="12"/>
      <color rgb="FF000000"/>
      <name val="Arial"/>
      <family val="2"/>
    </font>
    <font>
      <sz val="12"/>
      <name val="Calibri"/>
      <family val="2"/>
      <scheme val="minor"/>
    </font>
    <font>
      <sz val="11"/>
      <name val="Calibri"/>
      <family val="2"/>
      <scheme val="minor"/>
    </font>
    <font>
      <sz val="11"/>
      <color rgb="FF000000"/>
      <name val="Calibri"/>
      <family val="2"/>
      <scheme val="minor"/>
    </font>
    <font>
      <b/>
      <sz val="12"/>
      <color rgb="FF000000"/>
      <name val="Arial"/>
      <family val="2"/>
    </font>
    <font>
      <b/>
      <sz val="11"/>
      <color theme="1"/>
      <name val="Arial"/>
      <family val="2"/>
    </font>
    <font>
      <b/>
      <sz val="16"/>
      <color theme="8" tint="-0.499984740745262"/>
      <name val="Arial Black"/>
      <family val="2"/>
    </font>
    <font>
      <b/>
      <sz val="16"/>
      <name val="Arial Black"/>
      <family val="2"/>
    </font>
    <font>
      <b/>
      <sz val="14"/>
      <name val="Arial Black"/>
      <family val="2"/>
    </font>
    <font>
      <b/>
      <sz val="12"/>
      <color rgb="FF002060"/>
      <name val="Arial"/>
      <family val="2"/>
    </font>
    <font>
      <sz val="12"/>
      <color rgb="FF002060"/>
      <name val="Arial"/>
      <family val="2"/>
    </font>
    <font>
      <b/>
      <sz val="16"/>
      <color rgb="FF002060"/>
      <name val="Arial"/>
      <family val="2"/>
    </font>
    <font>
      <sz val="16"/>
      <color rgb="FF002060"/>
      <name val="Arial"/>
      <family val="2"/>
    </font>
    <font>
      <b/>
      <sz val="9"/>
      <color indexed="81"/>
      <name val="Tahoma"/>
      <family val="2"/>
    </font>
    <font>
      <sz val="9"/>
      <color indexed="81"/>
      <name val="Tahoma"/>
      <family val="2"/>
    </font>
    <font>
      <b/>
      <sz val="11"/>
      <color rgb="FF000000"/>
      <name val="Calibri"/>
      <family val="2"/>
    </font>
    <font>
      <b/>
      <sz val="14"/>
      <color rgb="FF000000"/>
      <name val="Calibri"/>
      <family val="2"/>
    </font>
    <font>
      <b/>
      <sz val="12"/>
      <color rgb="FF000000"/>
      <name val="Calibri"/>
      <family val="2"/>
    </font>
    <font>
      <sz val="12"/>
      <color rgb="FF000000"/>
      <name val="Calibri"/>
      <family val="2"/>
    </font>
  </fonts>
  <fills count="10">
    <fill>
      <patternFill patternType="none"/>
    </fill>
    <fill>
      <patternFill patternType="gray125"/>
    </fill>
    <fill>
      <patternFill patternType="solid">
        <fgColor rgb="FF8EA9DB"/>
        <bgColor indexed="64"/>
      </patternFill>
    </fill>
    <fill>
      <patternFill patternType="solid">
        <fgColor theme="4" tint="0.59999389629810485"/>
        <bgColor theme="4" tint="0.59999389629810485"/>
      </patternFill>
    </fill>
    <fill>
      <patternFill patternType="solid">
        <fgColor theme="4" tint="0.79998168889431442"/>
        <bgColor theme="4" tint="0.79998168889431442"/>
      </patternFill>
    </fill>
    <fill>
      <patternFill patternType="solid">
        <fgColor theme="4" tint="0.59999389629810485"/>
        <bgColor indexed="64"/>
      </patternFill>
    </fill>
    <fill>
      <patternFill patternType="solid">
        <fgColor rgb="FFFFFF00"/>
        <bgColor indexed="64"/>
      </patternFill>
    </fill>
    <fill>
      <patternFill patternType="solid">
        <fgColor rgb="FFE2EFDA"/>
        <bgColor indexed="64"/>
      </patternFill>
    </fill>
    <fill>
      <patternFill patternType="solid">
        <fgColor rgb="FFE2EFDA"/>
        <bgColor theme="4" tint="0.79998168889431442"/>
      </patternFill>
    </fill>
    <fill>
      <patternFill patternType="solid">
        <fgColor theme="3" tint="0.79998168889431442"/>
        <bgColor indexed="64"/>
      </patternFill>
    </fill>
  </fills>
  <borders count="63">
    <border>
      <left/>
      <right/>
      <top/>
      <bottom/>
      <diagonal/>
    </border>
    <border>
      <left/>
      <right/>
      <top/>
      <bottom style="thin">
        <color indexed="64"/>
      </bottom>
      <diagonal/>
    </border>
    <border>
      <left style="thin">
        <color indexed="64"/>
      </left>
      <right style="thin">
        <color theme="0"/>
      </right>
      <top style="thin">
        <color indexed="64"/>
      </top>
      <bottom/>
      <diagonal/>
    </border>
    <border>
      <left style="thin">
        <color theme="0"/>
      </left>
      <right style="thin">
        <color theme="0"/>
      </right>
      <top style="thin">
        <color indexed="64"/>
      </top>
      <bottom/>
      <diagonal/>
    </border>
    <border>
      <left style="thin">
        <color theme="0"/>
      </left>
      <right/>
      <top style="thin">
        <color indexed="64"/>
      </top>
      <bottom style="thin">
        <color theme="0"/>
      </bottom>
      <diagonal/>
    </border>
    <border>
      <left/>
      <right/>
      <top style="thin">
        <color indexed="64"/>
      </top>
      <bottom style="thin">
        <color theme="0"/>
      </bottom>
      <diagonal/>
    </border>
    <border>
      <left/>
      <right style="thin">
        <color theme="0"/>
      </right>
      <top style="thin">
        <color indexed="64"/>
      </top>
      <bottom style="thin">
        <color theme="0"/>
      </bottom>
      <diagonal/>
    </border>
    <border>
      <left style="thin">
        <color theme="0"/>
      </left>
      <right style="thin">
        <color indexed="64"/>
      </right>
      <top style="thin">
        <color indexed="64"/>
      </top>
      <bottom/>
      <diagonal/>
    </border>
    <border>
      <left style="thin">
        <color indexed="64"/>
      </left>
      <right style="thin">
        <color theme="0"/>
      </right>
      <top/>
      <bottom/>
      <diagonal/>
    </border>
    <border>
      <left style="thin">
        <color theme="0"/>
      </left>
      <right style="thin">
        <color theme="0"/>
      </right>
      <top/>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indexed="64"/>
      </right>
      <top/>
      <bottom/>
      <diagonal/>
    </border>
    <border>
      <left style="thin">
        <color indexed="64"/>
      </left>
      <right/>
      <top style="thin">
        <color theme="0"/>
      </top>
      <bottom style="thin">
        <color theme="0"/>
      </bottom>
      <diagonal/>
    </border>
    <border>
      <left style="thin">
        <color theme="0"/>
      </left>
      <right style="thin">
        <color indexed="64"/>
      </right>
      <top style="thin">
        <color theme="0"/>
      </top>
      <bottom/>
      <diagonal/>
    </border>
    <border>
      <left style="thin">
        <color indexed="64"/>
      </left>
      <right style="thin">
        <color theme="0"/>
      </right>
      <top/>
      <bottom style="thin">
        <color theme="0"/>
      </bottom>
      <diagonal/>
    </border>
    <border>
      <left style="thin">
        <color theme="0"/>
      </left>
      <right style="thin">
        <color theme="0"/>
      </right>
      <top/>
      <bottom style="thin">
        <color theme="0"/>
      </bottom>
      <diagonal/>
    </border>
    <border>
      <left/>
      <right/>
      <top/>
      <bottom style="thin">
        <color theme="0"/>
      </bottom>
      <diagonal/>
    </border>
    <border>
      <left style="thin">
        <color theme="0"/>
      </left>
      <right style="thin">
        <color theme="0"/>
      </right>
      <top style="thin">
        <color theme="0"/>
      </top>
      <bottom style="thin">
        <color theme="0"/>
      </bottom>
      <diagonal/>
    </border>
    <border>
      <left style="thin">
        <color theme="0"/>
      </left>
      <right style="thin">
        <color indexed="64"/>
      </right>
      <top/>
      <bottom style="thin">
        <color theme="0"/>
      </bottom>
      <diagonal/>
    </border>
    <border>
      <left style="thin">
        <color indexed="64"/>
      </left>
      <right style="thin">
        <color theme="0"/>
      </right>
      <top style="thin">
        <color theme="0"/>
      </top>
      <bottom/>
      <diagonal/>
    </border>
    <border>
      <left/>
      <right style="thin">
        <color theme="0"/>
      </right>
      <top/>
      <bottom style="thin">
        <color theme="0"/>
      </bottom>
      <diagonal/>
    </border>
    <border>
      <left style="thin">
        <color theme="0"/>
      </left>
      <right/>
      <top/>
      <bottom style="thin">
        <color theme="0"/>
      </bottom>
      <diagonal/>
    </border>
    <border>
      <left style="thin">
        <color theme="0"/>
      </left>
      <right style="thin">
        <color indexed="64"/>
      </right>
      <top style="thin">
        <color theme="0"/>
      </top>
      <bottom style="thin">
        <color theme="0"/>
      </bottom>
      <diagonal/>
    </border>
    <border>
      <left style="thin">
        <color indexed="64"/>
      </left>
      <right style="thin">
        <color theme="0"/>
      </right>
      <top/>
      <bottom style="thick">
        <color indexed="64"/>
      </bottom>
      <diagonal/>
    </border>
    <border>
      <left/>
      <right style="thin">
        <color theme="0"/>
      </right>
      <top style="thin">
        <color theme="0"/>
      </top>
      <bottom style="thin">
        <color indexed="64"/>
      </bottom>
      <diagonal/>
    </border>
    <border>
      <left style="thin">
        <color theme="0"/>
      </left>
      <right style="thin">
        <color theme="0"/>
      </right>
      <top style="thin">
        <color theme="0"/>
      </top>
      <bottom style="thin">
        <color indexed="64"/>
      </bottom>
      <diagonal/>
    </border>
    <border>
      <left style="thin">
        <color theme="0"/>
      </left>
      <right/>
      <top style="thin">
        <color theme="0"/>
      </top>
      <bottom style="thin">
        <color indexed="64"/>
      </bottom>
      <diagonal/>
    </border>
    <border>
      <left style="thin">
        <color theme="0"/>
      </left>
      <right style="thin">
        <color indexed="64"/>
      </right>
      <top style="thin">
        <color theme="0"/>
      </top>
      <bottom style="thin">
        <color indexed="64"/>
      </bottom>
      <diagonal/>
    </border>
    <border>
      <left/>
      <right/>
      <top style="thick">
        <color indexed="64"/>
      </top>
      <bottom/>
      <diagonal/>
    </border>
    <border>
      <left style="thin">
        <color indexed="64"/>
      </left>
      <right style="thin">
        <color theme="0"/>
      </right>
      <top/>
      <bottom style="thin">
        <color indexed="64"/>
      </bottom>
      <diagonal/>
    </border>
    <border>
      <left/>
      <right style="thin">
        <color theme="0"/>
      </right>
      <top/>
      <bottom style="thin">
        <color indexed="64"/>
      </bottom>
      <diagonal/>
    </border>
    <border>
      <left style="thin">
        <color theme="0"/>
      </left>
      <right style="thin">
        <color theme="0"/>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theme="0"/>
      </right>
      <top style="thin">
        <color indexed="64"/>
      </top>
      <bottom style="thin">
        <color indexed="64"/>
      </bottom>
      <diagonal/>
    </border>
    <border>
      <left style="thin">
        <color theme="0"/>
      </left>
      <right style="thin">
        <color indexed="64"/>
      </right>
      <top style="thin">
        <color indexed="64"/>
      </top>
      <bottom style="thin">
        <color indexed="64"/>
      </bottom>
      <diagonal/>
    </border>
    <border>
      <left style="thin">
        <color theme="0"/>
      </left>
      <right/>
      <top style="thin">
        <color indexed="64"/>
      </top>
      <bottom style="thin">
        <color indexed="64"/>
      </bottom>
      <diagonal/>
    </border>
    <border>
      <left style="thin">
        <color theme="0"/>
      </left>
      <right style="thin">
        <color theme="0"/>
      </right>
      <top style="thin">
        <color indexed="64"/>
      </top>
      <bottom style="thin">
        <color indexed="64"/>
      </bottom>
      <diagonal/>
    </border>
    <border>
      <left/>
      <right style="thin">
        <color indexed="64"/>
      </right>
      <top style="thin">
        <color indexed="64"/>
      </top>
      <bottom style="thin">
        <color indexed="64"/>
      </bottom>
      <diagonal/>
    </border>
    <border>
      <left style="thin">
        <color theme="0"/>
      </left>
      <right/>
      <top style="thin">
        <color theme="0"/>
      </top>
      <bottom/>
      <diagonal/>
    </border>
    <border>
      <left/>
      <right style="thin">
        <color theme="0"/>
      </right>
      <top style="thin">
        <color theme="0"/>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1">
    <xf numFmtId="0" fontId="0" fillId="0" borderId="0"/>
  </cellStyleXfs>
  <cellXfs count="193">
    <xf numFmtId="0" fontId="0" fillId="0" borderId="0" xfId="0"/>
    <xf numFmtId="0" fontId="1" fillId="0" borderId="0" xfId="0" applyFont="1" applyAlignment="1">
      <alignment horizontal="center" vertical="center"/>
    </xf>
    <xf numFmtId="0" fontId="1" fillId="0" borderId="0" xfId="0" applyFont="1" applyAlignment="1">
      <alignment horizontal="left" vertical="center" indent="1"/>
    </xf>
    <xf numFmtId="2" fontId="1" fillId="0" borderId="0" xfId="0" applyNumberFormat="1" applyFont="1" applyAlignment="1">
      <alignment horizontal="right" vertical="center" indent="2"/>
    </xf>
    <xf numFmtId="2" fontId="1" fillId="0" borderId="0" xfId="0" applyNumberFormat="1" applyFont="1" applyAlignment="1">
      <alignment horizontal="right" vertical="center" indent="1"/>
    </xf>
    <xf numFmtId="0" fontId="1" fillId="2" borderId="10" xfId="0" applyFont="1" applyFill="1" applyBorder="1" applyAlignment="1">
      <alignment horizontal="center" vertical="center"/>
    </xf>
    <xf numFmtId="0" fontId="1" fillId="2" borderId="19" xfId="0" applyFont="1" applyFill="1" applyBorder="1" applyAlignment="1">
      <alignment horizontal="center" vertical="center"/>
    </xf>
    <xf numFmtId="0" fontId="1" fillId="2" borderId="20" xfId="0" applyFont="1" applyFill="1" applyBorder="1" applyAlignment="1">
      <alignment horizontal="center" vertical="center" wrapText="1"/>
    </xf>
    <xf numFmtId="2" fontId="1" fillId="2" borderId="20" xfId="0" applyNumberFormat="1" applyFont="1" applyFill="1" applyBorder="1" applyAlignment="1">
      <alignment horizontal="center" vertical="center" wrapText="1"/>
    </xf>
    <xf numFmtId="0" fontId="6" fillId="3" borderId="23" xfId="0" applyFont="1" applyFill="1" applyBorder="1"/>
    <xf numFmtId="2" fontId="6" fillId="3" borderId="18" xfId="0" applyNumberFormat="1" applyFont="1" applyFill="1" applyBorder="1"/>
    <xf numFmtId="2" fontId="6" fillId="3" borderId="24" xfId="0" applyNumberFormat="1" applyFont="1" applyFill="1" applyBorder="1"/>
    <xf numFmtId="2" fontId="6" fillId="3" borderId="25" xfId="0" applyNumberFormat="1" applyFont="1" applyFill="1" applyBorder="1"/>
    <xf numFmtId="2" fontId="6" fillId="3" borderId="20" xfId="0" applyNumberFormat="1" applyFont="1" applyFill="1" applyBorder="1"/>
    <xf numFmtId="2" fontId="0" fillId="0" borderId="0" xfId="0" applyNumberFormat="1"/>
    <xf numFmtId="0" fontId="6" fillId="4" borderId="12" xfId="0" applyFont="1" applyFill="1" applyBorder="1"/>
    <xf numFmtId="2" fontId="6" fillId="4" borderId="20" xfId="0" applyNumberFormat="1" applyFont="1" applyFill="1" applyBorder="1"/>
    <xf numFmtId="2" fontId="6" fillId="4" borderId="10" xfId="0" applyNumberFormat="1" applyFont="1" applyFill="1" applyBorder="1"/>
    <xf numFmtId="2" fontId="6" fillId="4" borderId="25" xfId="0" applyNumberFormat="1" applyFont="1" applyFill="1" applyBorder="1"/>
    <xf numFmtId="0" fontId="6" fillId="3" borderId="12" xfId="0" applyFont="1" applyFill="1" applyBorder="1"/>
    <xf numFmtId="2" fontId="6" fillId="3" borderId="10" xfId="0" applyNumberFormat="1" applyFont="1" applyFill="1" applyBorder="1"/>
    <xf numFmtId="0" fontId="5" fillId="4" borderId="12" xfId="0" applyFont="1" applyFill="1" applyBorder="1"/>
    <xf numFmtId="2" fontId="5" fillId="4" borderId="20" xfId="0" applyNumberFormat="1" applyFont="1" applyFill="1" applyBorder="1"/>
    <xf numFmtId="2" fontId="5" fillId="4" borderId="10" xfId="0" applyNumberFormat="1" applyFont="1" applyFill="1" applyBorder="1"/>
    <xf numFmtId="2" fontId="5" fillId="4" borderId="25" xfId="0" applyNumberFormat="1" applyFont="1" applyFill="1" applyBorder="1"/>
    <xf numFmtId="0" fontId="5" fillId="4" borderId="27" xfId="0" applyFont="1" applyFill="1" applyBorder="1"/>
    <xf numFmtId="2" fontId="5" fillId="4" borderId="28" xfId="0" applyNumberFormat="1" applyFont="1" applyFill="1" applyBorder="1"/>
    <xf numFmtId="2" fontId="5" fillId="4" borderId="29" xfId="0" applyNumberFormat="1" applyFont="1" applyFill="1" applyBorder="1"/>
    <xf numFmtId="2" fontId="5" fillId="4" borderId="30" xfId="0" applyNumberFormat="1" applyFont="1" applyFill="1" applyBorder="1"/>
    <xf numFmtId="0" fontId="7" fillId="0" borderId="31" xfId="0" applyFont="1" applyBorder="1" applyAlignment="1">
      <alignment horizontal="left"/>
    </xf>
    <xf numFmtId="0" fontId="1" fillId="0" borderId="31" xfId="0" applyFont="1" applyBorder="1" applyAlignment="1">
      <alignment horizontal="left"/>
    </xf>
    <xf numFmtId="2" fontId="1" fillId="0" borderId="31" xfId="0" applyNumberFormat="1" applyFont="1" applyBorder="1" applyAlignment="1">
      <alignment horizontal="right"/>
    </xf>
    <xf numFmtId="164" fontId="1" fillId="0" borderId="31" xfId="0" applyNumberFormat="1" applyFont="1" applyBorder="1" applyAlignment="1">
      <alignment horizontal="right"/>
    </xf>
    <xf numFmtId="0" fontId="1" fillId="0" borderId="0" xfId="0" applyFont="1"/>
    <xf numFmtId="0" fontId="1" fillId="0" borderId="0" xfId="0" applyFont="1" applyAlignment="1">
      <alignment horizontal="right"/>
    </xf>
    <xf numFmtId="0" fontId="8" fillId="0" borderId="0" xfId="0" applyFont="1" applyAlignment="1">
      <alignment horizontal="left"/>
    </xf>
    <xf numFmtId="0" fontId="8" fillId="0" borderId="0" xfId="0" applyFont="1"/>
    <xf numFmtId="2" fontId="8" fillId="0" borderId="0" xfId="0" applyNumberFormat="1" applyFont="1"/>
    <xf numFmtId="0" fontId="8" fillId="0" borderId="0" xfId="0" applyFont="1" applyAlignment="1">
      <alignment vertical="center"/>
    </xf>
    <xf numFmtId="2" fontId="8" fillId="0" borderId="0" xfId="0" applyNumberFormat="1" applyFont="1" applyAlignment="1">
      <alignment vertical="center"/>
    </xf>
    <xf numFmtId="2" fontId="1" fillId="5" borderId="32" xfId="0" applyNumberFormat="1" applyFont="1" applyFill="1" applyBorder="1" applyAlignment="1">
      <alignment horizontal="right" vertical="center"/>
    </xf>
    <xf numFmtId="2" fontId="1" fillId="5" borderId="33" xfId="0" applyNumberFormat="1" applyFont="1" applyFill="1" applyBorder="1" applyAlignment="1">
      <alignment horizontal="right" vertical="center"/>
    </xf>
    <xf numFmtId="2" fontId="1" fillId="5" borderId="34" xfId="0" applyNumberFormat="1" applyFont="1" applyFill="1" applyBorder="1" applyAlignment="1">
      <alignment horizontal="right" vertical="center"/>
    </xf>
    <xf numFmtId="2" fontId="1" fillId="5" borderId="35" xfId="0" applyNumberFormat="1" applyFont="1" applyFill="1" applyBorder="1" applyAlignment="1">
      <alignment horizontal="right" vertical="center"/>
    </xf>
    <xf numFmtId="0" fontId="10" fillId="0" borderId="0" xfId="0" applyFont="1" applyAlignment="1">
      <alignment vertical="center"/>
    </xf>
    <xf numFmtId="0" fontId="8" fillId="0" borderId="0" xfId="0" applyFont="1" applyAlignment="1">
      <alignment horizontal="right" vertical="center"/>
    </xf>
    <xf numFmtId="2" fontId="8" fillId="0" borderId="0" xfId="0" applyNumberFormat="1" applyFont="1" applyAlignment="1">
      <alignment horizontal="right" vertical="center"/>
    </xf>
    <xf numFmtId="0" fontId="1" fillId="0" borderId="0" xfId="0" applyFont="1" applyAlignment="1">
      <alignment horizontal="right" vertical="center"/>
    </xf>
    <xf numFmtId="0" fontId="1" fillId="2" borderId="39" xfId="0" applyFont="1" applyFill="1" applyBorder="1" applyAlignment="1">
      <alignment horizontal="center" vertical="center"/>
    </xf>
    <xf numFmtId="0" fontId="1" fillId="0" borderId="0" xfId="0" applyFont="1" applyAlignment="1">
      <alignment vertical="justify"/>
    </xf>
    <xf numFmtId="49" fontId="8" fillId="0" borderId="0" xfId="0" applyNumberFormat="1" applyFont="1" applyAlignment="1">
      <alignment horizontal="right"/>
    </xf>
    <xf numFmtId="0" fontId="12" fillId="0" borderId="0" xfId="0" applyFont="1"/>
    <xf numFmtId="0" fontId="13" fillId="0" borderId="0" xfId="0" applyFont="1"/>
    <xf numFmtId="0" fontId="1" fillId="0" borderId="0" xfId="0" quotePrefix="1" applyFont="1" applyAlignment="1">
      <alignment horizontal="center" vertical="center"/>
    </xf>
    <xf numFmtId="0" fontId="13" fillId="0" borderId="0" xfId="0" applyFont="1" applyAlignment="1">
      <alignment vertical="center"/>
    </xf>
    <xf numFmtId="0" fontId="14" fillId="0" borderId="0" xfId="0" applyFont="1" applyAlignment="1">
      <alignment horizontal="center"/>
    </xf>
    <xf numFmtId="0" fontId="15" fillId="0" borderId="0" xfId="0" applyFont="1" applyAlignment="1">
      <alignment horizontal="center"/>
    </xf>
    <xf numFmtId="2" fontId="15" fillId="0" borderId="0" xfId="0" applyNumberFormat="1" applyFont="1" applyAlignment="1">
      <alignment horizontal="right"/>
    </xf>
    <xf numFmtId="14" fontId="16" fillId="0" borderId="0" xfId="0" applyNumberFormat="1" applyFont="1"/>
    <xf numFmtId="2" fontId="8" fillId="0" borderId="0" xfId="0" applyNumberFormat="1" applyFont="1" applyAlignment="1">
      <alignment horizontal="left"/>
    </xf>
    <xf numFmtId="0" fontId="1" fillId="2" borderId="40" xfId="0" applyFont="1" applyFill="1" applyBorder="1" applyAlignment="1">
      <alignment vertical="center"/>
    </xf>
    <xf numFmtId="0" fontId="1" fillId="2" borderId="41" xfId="0" applyFont="1" applyFill="1" applyBorder="1" applyAlignment="1">
      <alignment horizontal="center" vertical="center"/>
    </xf>
    <xf numFmtId="0" fontId="8" fillId="0" borderId="0" xfId="0" applyFont="1" applyAlignment="1">
      <alignment horizontal="left" vertical="center" wrapText="1"/>
    </xf>
    <xf numFmtId="0" fontId="15" fillId="0" borderId="0" xfId="0" applyFont="1" applyAlignment="1">
      <alignment horizontal="left"/>
    </xf>
    <xf numFmtId="2" fontId="1" fillId="2" borderId="39" xfId="0" quotePrefix="1" applyNumberFormat="1" applyFont="1" applyFill="1" applyBorder="1" applyAlignment="1">
      <alignment horizontal="center" vertical="center"/>
    </xf>
    <xf numFmtId="0" fontId="1" fillId="0" borderId="0" xfId="0" applyFont="1" applyAlignment="1">
      <alignment vertical="center"/>
    </xf>
    <xf numFmtId="2" fontId="1" fillId="0" borderId="0" xfId="0" applyNumberFormat="1" applyFont="1" applyAlignment="1">
      <alignment vertical="center"/>
    </xf>
    <xf numFmtId="164" fontId="0" fillId="0" borderId="0" xfId="0" applyNumberFormat="1"/>
    <xf numFmtId="0" fontId="17" fillId="0" borderId="0" xfId="0" applyFont="1" applyAlignment="1">
      <alignment horizontal="right" indent="1"/>
    </xf>
    <xf numFmtId="0" fontId="11" fillId="0" borderId="0" xfId="0" applyFont="1" applyAlignment="1">
      <alignment vertical="justify"/>
    </xf>
    <xf numFmtId="2" fontId="11" fillId="0" borderId="0" xfId="0" applyNumberFormat="1" applyFont="1" applyAlignment="1">
      <alignment vertical="justify"/>
    </xf>
    <xf numFmtId="0" fontId="12" fillId="0" borderId="0" xfId="0" applyFont="1" applyAlignment="1">
      <alignment wrapText="1"/>
    </xf>
    <xf numFmtId="0" fontId="7" fillId="0" borderId="0" xfId="0" applyFont="1" applyAlignment="1">
      <alignment vertical="justify"/>
    </xf>
    <xf numFmtId="0" fontId="18" fillId="0" borderId="0" xfId="0" applyFont="1"/>
    <xf numFmtId="0" fontId="12" fillId="0" borderId="0" xfId="0" applyFont="1" applyAlignment="1">
      <alignment horizontal="left" wrapText="1"/>
    </xf>
    <xf numFmtId="0" fontId="11" fillId="0" borderId="0" xfId="0" applyFont="1" applyAlignment="1">
      <alignment horizontal="left" vertical="justify"/>
    </xf>
    <xf numFmtId="0" fontId="0" fillId="0" borderId="0" xfId="0" applyAlignment="1">
      <alignment horizontal="right"/>
    </xf>
    <xf numFmtId="0" fontId="12" fillId="0" borderId="0" xfId="0" applyFont="1" applyAlignment="1">
      <alignment horizontal="right" vertical="top"/>
    </xf>
    <xf numFmtId="0" fontId="12" fillId="0" borderId="0" xfId="0" applyFont="1" applyAlignment="1">
      <alignment vertical="center"/>
    </xf>
    <xf numFmtId="0" fontId="12" fillId="6" borderId="36" xfId="0" applyFont="1" applyFill="1" applyBorder="1" applyAlignment="1">
      <alignment vertical="center"/>
    </xf>
    <xf numFmtId="0" fontId="12" fillId="6" borderId="37" xfId="0" applyFont="1" applyFill="1" applyBorder="1" applyAlignment="1">
      <alignment vertical="center" wrapText="1"/>
    </xf>
    <xf numFmtId="0" fontId="12" fillId="6" borderId="37" xfId="0" applyFont="1" applyFill="1" applyBorder="1" applyAlignment="1">
      <alignment vertical="center"/>
    </xf>
    <xf numFmtId="0" fontId="12" fillId="6" borderId="42" xfId="0" applyFont="1" applyFill="1" applyBorder="1" applyAlignment="1">
      <alignment vertical="center"/>
    </xf>
    <xf numFmtId="0" fontId="0" fillId="0" borderId="0" xfId="0" applyAlignment="1">
      <alignment vertical="center"/>
    </xf>
    <xf numFmtId="0" fontId="22" fillId="0" borderId="0" xfId="0" applyFont="1" applyAlignment="1">
      <alignment vertical="center"/>
    </xf>
    <xf numFmtId="0" fontId="23" fillId="0" borderId="0" xfId="0" applyFont="1" applyAlignment="1">
      <alignment vertical="center"/>
    </xf>
    <xf numFmtId="0" fontId="22" fillId="0" borderId="0" xfId="0" applyFont="1" applyAlignment="1">
      <alignment horizontal="right" vertical="center"/>
    </xf>
    <xf numFmtId="2" fontId="6" fillId="8" borderId="20" xfId="0" applyNumberFormat="1" applyFont="1" applyFill="1" applyBorder="1"/>
    <xf numFmtId="2" fontId="6" fillId="8" borderId="10" xfId="0" applyNumberFormat="1" applyFont="1" applyFill="1" applyBorder="1"/>
    <xf numFmtId="2" fontId="6" fillId="8" borderId="25" xfId="0" applyNumberFormat="1" applyFont="1" applyFill="1" applyBorder="1"/>
    <xf numFmtId="0" fontId="1" fillId="0" borderId="0" xfId="0" applyFont="1" applyAlignment="1">
      <alignment horizontal="left" vertical="center"/>
    </xf>
    <xf numFmtId="2" fontId="1" fillId="0" borderId="0" xfId="0" applyNumberFormat="1" applyFont="1" applyAlignment="1">
      <alignment horizontal="right" vertical="center"/>
    </xf>
    <xf numFmtId="0" fontId="8" fillId="0" borderId="0" xfId="0" applyFont="1" applyAlignment="1">
      <alignment horizontal="center" vertical="center"/>
    </xf>
    <xf numFmtId="0" fontId="24" fillId="0" borderId="0" xfId="0" applyFont="1" applyAlignment="1">
      <alignment vertical="center"/>
    </xf>
    <xf numFmtId="0" fontId="25" fillId="0" borderId="0" xfId="0" applyFont="1" applyAlignment="1">
      <alignment vertical="center"/>
    </xf>
    <xf numFmtId="0" fontId="1" fillId="0" borderId="0" xfId="0" applyFont="1" applyAlignment="1">
      <alignment horizontal="center" vertical="center" wrapText="1"/>
    </xf>
    <xf numFmtId="0" fontId="24" fillId="0" borderId="0" xfId="0" applyFont="1" applyAlignment="1">
      <alignment vertical="center" wrapText="1"/>
    </xf>
    <xf numFmtId="0" fontId="24" fillId="0" borderId="0" xfId="0" applyFont="1" applyAlignment="1">
      <alignment horizontal="center" vertical="center"/>
    </xf>
    <xf numFmtId="0" fontId="5" fillId="4" borderId="44" xfId="0" applyFont="1" applyFill="1" applyBorder="1"/>
    <xf numFmtId="2" fontId="5" fillId="4" borderId="13" xfId="0" applyNumberFormat="1" applyFont="1" applyFill="1" applyBorder="1"/>
    <xf numFmtId="2" fontId="5" fillId="4" borderId="43" xfId="0" applyNumberFormat="1" applyFont="1" applyFill="1" applyBorder="1"/>
    <xf numFmtId="2" fontId="5" fillId="4" borderId="16" xfId="0" applyNumberFormat="1" applyFont="1" applyFill="1" applyBorder="1"/>
    <xf numFmtId="2" fontId="6" fillId="3" borderId="21" xfId="0" applyNumberFormat="1" applyFont="1" applyFill="1" applyBorder="1"/>
    <xf numFmtId="0" fontId="15" fillId="0" borderId="0" xfId="0" applyFont="1"/>
    <xf numFmtId="0" fontId="28" fillId="0" borderId="0" xfId="0" applyFont="1" applyAlignment="1">
      <alignment horizontal="left"/>
    </xf>
    <xf numFmtId="0" fontId="28" fillId="0" borderId="0" xfId="0" applyFont="1"/>
    <xf numFmtId="0" fontId="28" fillId="0" borderId="0" xfId="0" applyFont="1" applyAlignment="1">
      <alignment horizontal="right"/>
    </xf>
    <xf numFmtId="0" fontId="29" fillId="0" borderId="0" xfId="0" applyFont="1" applyAlignment="1">
      <alignment horizontal="center"/>
    </xf>
    <xf numFmtId="0" fontId="0" fillId="0" borderId="48" xfId="0" applyBorder="1"/>
    <xf numFmtId="0" fontId="28" fillId="0" borderId="49" xfId="0" applyFont="1" applyBorder="1" applyAlignment="1">
      <alignment horizontal="right"/>
    </xf>
    <xf numFmtId="0" fontId="30" fillId="0" borderId="51" xfId="0" applyFont="1" applyBorder="1"/>
    <xf numFmtId="0" fontId="30" fillId="0" borderId="52" xfId="0" applyFont="1" applyBorder="1" applyAlignment="1">
      <alignment horizontal="right"/>
    </xf>
    <xf numFmtId="0" fontId="30" fillId="0" borderId="0" xfId="0" applyFont="1" applyAlignment="1">
      <alignment horizontal="right"/>
    </xf>
    <xf numFmtId="0" fontId="28" fillId="0" borderId="51" xfId="0" applyFont="1" applyBorder="1" applyAlignment="1">
      <alignment horizontal="left"/>
    </xf>
    <xf numFmtId="3" fontId="28" fillId="0" borderId="51" xfId="0" applyNumberFormat="1" applyFont="1" applyBorder="1"/>
    <xf numFmtId="10" fontId="28" fillId="0" borderId="52" xfId="0" applyNumberFormat="1" applyFont="1" applyBorder="1" applyAlignment="1">
      <alignment horizontal="right"/>
    </xf>
    <xf numFmtId="10" fontId="28" fillId="0" borderId="0" xfId="0" applyNumberFormat="1" applyFont="1" applyAlignment="1">
      <alignment horizontal="right"/>
    </xf>
    <xf numFmtId="0" fontId="28" fillId="0" borderId="0" xfId="0" applyFont="1" applyAlignment="1">
      <alignment wrapText="1"/>
    </xf>
    <xf numFmtId="0" fontId="28" fillId="0" borderId="54" xfId="0" applyFont="1" applyBorder="1" applyAlignment="1">
      <alignment horizontal="left"/>
    </xf>
    <xf numFmtId="3" fontId="28" fillId="0" borderId="54" xfId="0" applyNumberFormat="1" applyFont="1" applyBorder="1"/>
    <xf numFmtId="10" fontId="28" fillId="0" borderId="55" xfId="0" applyNumberFormat="1" applyFont="1" applyBorder="1" applyAlignment="1">
      <alignment horizontal="right"/>
    </xf>
    <xf numFmtId="0" fontId="28" fillId="0" borderId="57" xfId="0" applyFont="1" applyBorder="1" applyAlignment="1">
      <alignment horizontal="left"/>
    </xf>
    <xf numFmtId="3" fontId="28" fillId="0" borderId="57" xfId="0" applyNumberFormat="1" applyFont="1" applyBorder="1"/>
    <xf numFmtId="10" fontId="28" fillId="0" borderId="58" xfId="0" applyNumberFormat="1" applyFont="1" applyBorder="1" applyAlignment="1">
      <alignment horizontal="right"/>
    </xf>
    <xf numFmtId="0" fontId="28" fillId="0" borderId="51" xfId="0" applyFont="1" applyBorder="1"/>
    <xf numFmtId="0" fontId="31" fillId="9" borderId="60" xfId="0" applyFont="1" applyFill="1" applyBorder="1"/>
    <xf numFmtId="0" fontId="30" fillId="9" borderId="61" xfId="0" applyFont="1" applyFill="1" applyBorder="1" applyAlignment="1">
      <alignment horizontal="left"/>
    </xf>
    <xf numFmtId="3" fontId="30" fillId="9" borderId="61" xfId="0" applyNumberFormat="1" applyFont="1" applyFill="1" applyBorder="1"/>
    <xf numFmtId="165" fontId="30" fillId="9" borderId="62" xfId="0" applyNumberFormat="1" applyFont="1" applyFill="1" applyBorder="1" applyAlignment="1">
      <alignment horizontal="right"/>
    </xf>
    <xf numFmtId="0" fontId="11" fillId="0" borderId="0" xfId="0" applyFont="1" applyAlignment="1">
      <alignment vertical="center"/>
    </xf>
    <xf numFmtId="0" fontId="29" fillId="0" borderId="45" xfId="0" applyFont="1" applyBorder="1" applyAlignment="1">
      <alignment horizontal="center"/>
    </xf>
    <xf numFmtId="0" fontId="29" fillId="0" borderId="46" xfId="0" applyFont="1" applyBorder="1" applyAlignment="1">
      <alignment horizontal="center"/>
    </xf>
    <xf numFmtId="0" fontId="29" fillId="0" borderId="47" xfId="0" applyFont="1" applyBorder="1" applyAlignment="1">
      <alignment horizontal="center"/>
    </xf>
    <xf numFmtId="0" fontId="30" fillId="0" borderId="50" xfId="0" applyFont="1" applyBorder="1" applyAlignment="1">
      <alignment horizontal="center"/>
    </xf>
    <xf numFmtId="0" fontId="30" fillId="0" borderId="51" xfId="0" applyFont="1" applyBorder="1" applyAlignment="1">
      <alignment horizontal="center"/>
    </xf>
    <xf numFmtId="0" fontId="30" fillId="0" borderId="50" xfId="0" applyFont="1" applyBorder="1" applyAlignment="1">
      <alignment horizontal="center" vertical="center" textRotation="90"/>
    </xf>
    <xf numFmtId="0" fontId="30" fillId="0" borderId="53" xfId="0" applyFont="1" applyBorder="1" applyAlignment="1">
      <alignment horizontal="center" vertical="center" textRotation="90"/>
    </xf>
    <xf numFmtId="0" fontId="30" fillId="0" borderId="56" xfId="0" applyFont="1" applyBorder="1" applyAlignment="1">
      <alignment horizontal="center" vertical="center" textRotation="90"/>
    </xf>
    <xf numFmtId="0" fontId="30" fillId="0" borderId="59" xfId="0" applyFont="1" applyBorder="1" applyAlignment="1">
      <alignment horizontal="center" vertical="center" textRotation="90"/>
    </xf>
    <xf numFmtId="0" fontId="30" fillId="0" borderId="60" xfId="0" applyFont="1" applyBorder="1" applyAlignment="1">
      <alignment horizontal="center" vertical="center" textRotation="90"/>
    </xf>
    <xf numFmtId="0" fontId="2" fillId="0" borderId="0" xfId="0" applyFont="1" applyAlignment="1">
      <alignment horizontal="center" vertical="center" wrapText="1"/>
    </xf>
    <xf numFmtId="0" fontId="3" fillId="0" borderId="0" xfId="0" applyFont="1" applyAlignment="1">
      <alignment horizontal="center" vertical="center"/>
    </xf>
    <xf numFmtId="0" fontId="3" fillId="0" borderId="0" xfId="0" applyFont="1" applyAlignment="1">
      <alignment horizontal="center" vertical="center" wrapText="1"/>
    </xf>
    <xf numFmtId="0" fontId="4" fillId="0" borderId="1" xfId="0" applyFont="1" applyBorder="1" applyAlignment="1">
      <alignment horizontal="center" vertical="center" wrapText="1"/>
    </xf>
    <xf numFmtId="0" fontId="1" fillId="2" borderId="2" xfId="0" applyFont="1" applyFill="1" applyBorder="1" applyAlignment="1">
      <alignment horizontal="center" vertical="center"/>
    </xf>
    <xf numFmtId="0" fontId="1" fillId="2" borderId="8" xfId="0" applyFont="1" applyFill="1" applyBorder="1" applyAlignment="1">
      <alignment horizontal="center" vertical="center"/>
    </xf>
    <xf numFmtId="0" fontId="1" fillId="2" borderId="17" xfId="0" applyFont="1" applyFill="1" applyBorder="1" applyAlignment="1">
      <alignment horizontal="center" vertical="center"/>
    </xf>
    <xf numFmtId="0" fontId="1" fillId="2" borderId="3" xfId="0" applyFont="1" applyFill="1" applyBorder="1" applyAlignment="1">
      <alignment horizontal="center" vertical="center" wrapText="1"/>
    </xf>
    <xf numFmtId="0" fontId="1" fillId="2" borderId="9" xfId="0" applyFont="1" applyFill="1" applyBorder="1" applyAlignment="1">
      <alignment horizontal="center" vertical="center" wrapText="1"/>
    </xf>
    <xf numFmtId="0" fontId="1" fillId="2" borderId="18" xfId="0" applyFont="1" applyFill="1" applyBorder="1" applyAlignment="1">
      <alignment horizontal="center" vertical="center" wrapText="1"/>
    </xf>
    <xf numFmtId="0" fontId="1" fillId="2" borderId="4" xfId="0" applyFont="1" applyFill="1" applyBorder="1" applyAlignment="1">
      <alignment horizontal="center" vertical="top"/>
    </xf>
    <xf numFmtId="0" fontId="1" fillId="2" borderId="5" xfId="0" applyFont="1" applyFill="1" applyBorder="1" applyAlignment="1">
      <alignment horizontal="center" vertical="top"/>
    </xf>
    <xf numFmtId="0" fontId="1" fillId="2" borderId="6" xfId="0" applyFont="1" applyFill="1" applyBorder="1" applyAlignment="1">
      <alignment horizontal="center" vertical="top"/>
    </xf>
    <xf numFmtId="0" fontId="1" fillId="2" borderId="7"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 fillId="2" borderId="21" xfId="0" applyFont="1" applyFill="1" applyBorder="1" applyAlignment="1">
      <alignment horizontal="center" vertical="center" wrapText="1"/>
    </xf>
    <xf numFmtId="0" fontId="5" fillId="3" borderId="22" xfId="0" applyFont="1" applyFill="1" applyBorder="1" applyAlignment="1">
      <alignment horizontal="center" vertical="center" wrapText="1"/>
    </xf>
    <xf numFmtId="0" fontId="5" fillId="3" borderId="8" xfId="0" applyFont="1" applyFill="1" applyBorder="1" applyAlignment="1">
      <alignment horizontal="center" vertical="center" wrapText="1"/>
    </xf>
    <xf numFmtId="0" fontId="5" fillId="3" borderId="17" xfId="0" applyFont="1" applyFill="1" applyBorder="1" applyAlignment="1">
      <alignment horizontal="center" vertical="center" wrapText="1"/>
    </xf>
    <xf numFmtId="0" fontId="5" fillId="4" borderId="22" xfId="0" applyFont="1" applyFill="1" applyBorder="1" applyAlignment="1">
      <alignment horizontal="center" vertical="center" wrapText="1"/>
    </xf>
    <xf numFmtId="0" fontId="5" fillId="4" borderId="8" xfId="0" applyFont="1" applyFill="1" applyBorder="1" applyAlignment="1">
      <alignment horizontal="center" vertical="center" wrapText="1"/>
    </xf>
    <xf numFmtId="0" fontId="5" fillId="4" borderId="17" xfId="0" applyFont="1" applyFill="1" applyBorder="1" applyAlignment="1">
      <alignment horizontal="center" vertical="center" wrapText="1"/>
    </xf>
    <xf numFmtId="0" fontId="1" fillId="2" borderId="10" xfId="0" applyFont="1" applyFill="1" applyBorder="1" applyAlignment="1">
      <alignment horizontal="center" vertical="center"/>
    </xf>
    <xf numFmtId="0" fontId="1" fillId="2" borderId="11"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13" xfId="0" applyFont="1" applyFill="1" applyBorder="1" applyAlignment="1">
      <alignment horizontal="center" vertical="center"/>
    </xf>
    <xf numFmtId="0" fontId="1" fillId="2" borderId="18" xfId="0" applyFont="1" applyFill="1" applyBorder="1" applyAlignment="1">
      <alignment horizontal="center" vertical="center"/>
    </xf>
    <xf numFmtId="0" fontId="1" fillId="2" borderId="10" xfId="0" applyFont="1" applyFill="1" applyBorder="1" applyAlignment="1">
      <alignment horizontal="center" vertical="center" wrapText="1"/>
    </xf>
    <xf numFmtId="0" fontId="1" fillId="2" borderId="11" xfId="0" applyFont="1" applyFill="1" applyBorder="1" applyAlignment="1">
      <alignment horizontal="center" vertical="center" wrapText="1"/>
    </xf>
    <xf numFmtId="0" fontId="1" fillId="2" borderId="12" xfId="0" applyFont="1" applyFill="1" applyBorder="1" applyAlignment="1">
      <alignment horizontal="center" vertical="center" wrapText="1"/>
    </xf>
    <xf numFmtId="2" fontId="1" fillId="5" borderId="29" xfId="0" applyNumberFormat="1" applyFont="1" applyFill="1" applyBorder="1" applyAlignment="1">
      <alignment horizontal="right" vertical="center"/>
    </xf>
    <xf numFmtId="2" fontId="1" fillId="5" borderId="27" xfId="0" applyNumberFormat="1" applyFont="1" applyFill="1" applyBorder="1" applyAlignment="1">
      <alignment horizontal="right" vertical="center"/>
    </xf>
    <xf numFmtId="0" fontId="1" fillId="2" borderId="36" xfId="0" applyFont="1" applyFill="1" applyBorder="1" applyAlignment="1">
      <alignment horizontal="left" vertical="center"/>
    </xf>
    <xf numFmtId="0" fontId="1" fillId="2" borderId="37" xfId="0" applyFont="1" applyFill="1" applyBorder="1" applyAlignment="1">
      <alignment horizontal="left" vertical="center"/>
    </xf>
    <xf numFmtId="0" fontId="1" fillId="2" borderId="38" xfId="0" applyFont="1" applyFill="1" applyBorder="1" applyAlignment="1">
      <alignment horizontal="left" vertical="center"/>
    </xf>
    <xf numFmtId="0" fontId="5" fillId="3" borderId="26" xfId="0" applyFont="1" applyFill="1" applyBorder="1" applyAlignment="1">
      <alignment horizontal="center" vertical="center" wrapText="1"/>
    </xf>
    <xf numFmtId="0" fontId="8" fillId="0" borderId="0" xfId="0" applyFont="1" applyAlignment="1">
      <alignment horizontal="left" wrapText="1"/>
    </xf>
    <xf numFmtId="0" fontId="8" fillId="0" borderId="0" xfId="0" applyFont="1" applyAlignment="1">
      <alignment horizontal="left"/>
    </xf>
    <xf numFmtId="0" fontId="1" fillId="2" borderId="2" xfId="0" applyFont="1" applyFill="1" applyBorder="1" applyAlignment="1">
      <alignment horizontal="center" vertical="center" wrapText="1"/>
    </xf>
    <xf numFmtId="0" fontId="1" fillId="2" borderId="17" xfId="0" applyFont="1" applyFill="1" applyBorder="1" applyAlignment="1">
      <alignment horizontal="center" vertical="center" wrapText="1"/>
    </xf>
    <xf numFmtId="0" fontId="1" fillId="2" borderId="3"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6" xfId="0" applyFont="1" applyFill="1" applyBorder="1" applyAlignment="1">
      <alignment horizontal="center" vertical="center"/>
    </xf>
    <xf numFmtId="0" fontId="3" fillId="0" borderId="1" xfId="0" applyFont="1" applyBorder="1" applyAlignment="1">
      <alignment horizontal="right"/>
    </xf>
    <xf numFmtId="0" fontId="11" fillId="0" borderId="0" xfId="0" applyFont="1" applyAlignment="1">
      <alignment horizontal="left"/>
    </xf>
    <xf numFmtId="0" fontId="12" fillId="0" borderId="0" xfId="0" applyFont="1" applyAlignment="1">
      <alignment wrapText="1"/>
    </xf>
    <xf numFmtId="0" fontId="19" fillId="0" borderId="0" xfId="0" applyFont="1" applyAlignment="1">
      <alignment horizontal="center" vertical="center" wrapText="1"/>
    </xf>
    <xf numFmtId="2" fontId="3" fillId="0" borderId="1" xfId="0" applyNumberFormat="1" applyFont="1" applyBorder="1" applyAlignment="1">
      <alignment horizontal="right"/>
    </xf>
    <xf numFmtId="0" fontId="1" fillId="7" borderId="15" xfId="0" applyFont="1" applyFill="1" applyBorder="1" applyAlignment="1">
      <alignment horizontal="center" vertical="center" wrapText="1"/>
    </xf>
    <xf numFmtId="0" fontId="1" fillId="7" borderId="12" xfId="0" applyFont="1" applyFill="1" applyBorder="1" applyAlignment="1">
      <alignment horizontal="center" vertical="center" wrapText="1"/>
    </xf>
    <xf numFmtId="0" fontId="5" fillId="4" borderId="32" xfId="0" applyFont="1" applyFill="1" applyBorder="1" applyAlignment="1">
      <alignment horizontal="center" vertical="center" wrapText="1"/>
    </xf>
    <xf numFmtId="0" fontId="5" fillId="3" borderId="32"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Summary!$C$2</c:f>
          <c:strCache>
            <c:ptCount val="1"/>
            <c:pt idx="0">
              <c:v>Installed Capacity (in MW) of the country as on 31.01.2026</c:v>
            </c:pt>
          </c:strCache>
        </c:strRef>
      </c:tx>
      <c:layout>
        <c:manualLayout>
          <c:xMode val="edge"/>
          <c:yMode val="edge"/>
          <c:x val="0.12687435098650054"/>
          <c:y val="7.8319649296174413E-4"/>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j-lt"/>
              <a:ea typeface="+mn-ea"/>
              <a:cs typeface="+mn-cs"/>
            </a:defRPr>
          </a:pPr>
          <a:endParaRPr lang="en-US"/>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bg1">
                  <a:lumMod val="5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1-924B-4198-9E60-BCC38E14CBC7}"/>
              </c:ext>
            </c:extLst>
          </c:dPt>
          <c:dPt>
            <c:idx val="1"/>
            <c:bubble3D val="0"/>
            <c:spPr>
              <a:solidFill>
                <a:schemeClr val="bg2">
                  <a:lumMod val="9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3-924B-4198-9E60-BCC38E14CBC7}"/>
              </c:ext>
            </c:extLst>
          </c:dPt>
          <c:dPt>
            <c:idx val="2"/>
            <c:bubble3D val="0"/>
            <c:spPr>
              <a:solidFill>
                <a:schemeClr val="bg2">
                  <a:lumMod val="5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5-924B-4198-9E60-BCC38E14CBC7}"/>
              </c:ext>
            </c:extLst>
          </c:dPt>
          <c:dPt>
            <c:idx val="3"/>
            <c:bubble3D val="0"/>
            <c:spPr>
              <a:solidFill>
                <a:schemeClr val="accent4"/>
              </a:solidFill>
              <a:ln w="25400">
                <a:solidFill>
                  <a:schemeClr val="lt1"/>
                </a:solidFill>
              </a:ln>
              <a:effectLst/>
              <a:sp3d contourW="25400">
                <a:contourClr>
                  <a:schemeClr val="lt1"/>
                </a:contourClr>
              </a:sp3d>
            </c:spPr>
            <c:extLst>
              <c:ext xmlns:c16="http://schemas.microsoft.com/office/drawing/2014/chart" uri="{C3380CC4-5D6E-409C-BE32-E72D297353CC}">
                <c16:uniqueId val="{00000007-924B-4198-9E60-BCC38E14CBC7}"/>
              </c:ext>
            </c:extLst>
          </c:dPt>
          <c:dPt>
            <c:idx val="4"/>
            <c:bubble3D val="0"/>
            <c:spPr>
              <a:solidFill>
                <a:srgbClr val="00B0F0"/>
              </a:solidFill>
              <a:ln w="25400">
                <a:solidFill>
                  <a:schemeClr val="lt1"/>
                </a:solidFill>
              </a:ln>
              <a:effectLst/>
              <a:sp3d contourW="25400">
                <a:contourClr>
                  <a:schemeClr val="lt1"/>
                </a:contourClr>
              </a:sp3d>
            </c:spPr>
            <c:extLst>
              <c:ext xmlns:c16="http://schemas.microsoft.com/office/drawing/2014/chart" uri="{C3380CC4-5D6E-409C-BE32-E72D297353CC}">
                <c16:uniqueId val="{00000009-924B-4198-9E60-BCC38E14CBC7}"/>
              </c:ext>
            </c:extLst>
          </c:dPt>
          <c:dPt>
            <c:idx val="5"/>
            <c:bubble3D val="0"/>
            <c:spPr>
              <a:solidFill>
                <a:srgbClr val="00CC00"/>
              </a:solidFill>
              <a:ln w="25400">
                <a:solidFill>
                  <a:schemeClr val="lt1"/>
                </a:solidFill>
              </a:ln>
              <a:effectLst/>
              <a:sp3d contourW="25400">
                <a:contourClr>
                  <a:schemeClr val="lt1"/>
                </a:contourClr>
              </a:sp3d>
            </c:spPr>
            <c:extLst>
              <c:ext xmlns:c16="http://schemas.microsoft.com/office/drawing/2014/chart" uri="{C3380CC4-5D6E-409C-BE32-E72D297353CC}">
                <c16:uniqueId val="{0000000B-924B-4198-9E60-BCC38E14CBC7}"/>
              </c:ext>
            </c:extLst>
          </c:dPt>
          <c:dPt>
            <c:idx val="6"/>
            <c:bubble3D val="0"/>
            <c:spPr>
              <a:solidFill>
                <a:srgbClr val="FFFF00"/>
              </a:solidFill>
              <a:ln w="25400">
                <a:solidFill>
                  <a:schemeClr val="lt1"/>
                </a:solidFill>
              </a:ln>
              <a:effectLst/>
              <a:sp3d contourW="25400">
                <a:contourClr>
                  <a:schemeClr val="lt1"/>
                </a:contourClr>
              </a:sp3d>
            </c:spPr>
            <c:extLst>
              <c:ext xmlns:c16="http://schemas.microsoft.com/office/drawing/2014/chart" uri="{C3380CC4-5D6E-409C-BE32-E72D297353CC}">
                <c16:uniqueId val="{0000000D-924B-4198-9E60-BCC38E14CBC7}"/>
              </c:ext>
            </c:extLst>
          </c:dPt>
          <c:dPt>
            <c:idx val="7"/>
            <c:bubble3D val="0"/>
            <c:spPr>
              <a:solidFill>
                <a:schemeClr val="accent2">
                  <a:lumMod val="6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F-924B-4198-9E60-BCC38E14CBC7}"/>
              </c:ext>
            </c:extLst>
          </c:dPt>
          <c:dPt>
            <c:idx val="8"/>
            <c:bubble3D val="0"/>
            <c:spPr>
              <a:solidFill>
                <a:schemeClr val="accent3">
                  <a:lumMod val="6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11-924B-4198-9E60-BCC38E14CBC7}"/>
              </c:ext>
            </c:extLst>
          </c:dPt>
          <c:dPt>
            <c:idx val="9"/>
            <c:bubble3D val="0"/>
            <c:spPr>
              <a:solidFill>
                <a:schemeClr val="tx2">
                  <a:lumMod val="40000"/>
                  <a:lumOff val="6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13-924B-4198-9E60-BCC38E14CBC7}"/>
              </c:ext>
            </c:extLst>
          </c:dPt>
          <c:dPt>
            <c:idx val="10"/>
            <c:bubble3D val="0"/>
            <c:spPr>
              <a:solidFill>
                <a:schemeClr val="accent5">
                  <a:lumMod val="6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15-924B-4198-9E60-BCC38E14CBC7}"/>
              </c:ext>
            </c:extLst>
          </c:dPt>
          <c:dLbls>
            <c:dLbl>
              <c:idx val="1"/>
              <c:layout>
                <c:manualLayout>
                  <c:x val="0.10799584631360332"/>
                  <c:y val="2.1201413427561839E-2"/>
                </c:manualLayout>
              </c:layout>
              <c:dLblPos val="bestFi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924B-4198-9E60-BCC38E14CBC7}"/>
                </c:ext>
              </c:extLst>
            </c:dLbl>
            <c:dLbl>
              <c:idx val="2"/>
              <c:layout>
                <c:manualLayout>
                  <c:x val="1.0384215991692551E-2"/>
                  <c:y val="6.360424028268534E-2"/>
                </c:manualLayout>
              </c:layout>
              <c:dLblPos val="bestFi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924B-4198-9E60-BCC38E14CBC7}"/>
                </c:ext>
              </c:extLst>
            </c:dLbl>
            <c:dLbl>
              <c:idx val="3"/>
              <c:layout>
                <c:manualLayout>
                  <c:x val="-6.8535825545171417E-2"/>
                  <c:y val="6.3604240282685506E-2"/>
                </c:manualLayout>
              </c:layout>
              <c:dLblPos val="bestFi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924B-4198-9E60-BCC38E14CBC7}"/>
                </c:ext>
              </c:extLst>
            </c:dLbl>
            <c:dLbl>
              <c:idx val="7"/>
              <c:layout>
                <c:manualLayout>
                  <c:x val="-0.19730010384215993"/>
                  <c:y val="-1.7142016126488861E-3"/>
                </c:manualLayout>
              </c:layout>
              <c:dLblPos val="bestFi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F-924B-4198-9E60-BCC38E14CBC7}"/>
                </c:ext>
              </c:extLst>
            </c:dLbl>
            <c:dLbl>
              <c:idx val="8"/>
              <c:layout>
                <c:manualLayout>
                  <c:x val="-0.10799584631360334"/>
                  <c:y val="-6.9586325073851762E-2"/>
                </c:manualLayout>
              </c:layout>
              <c:dLblPos val="bestFi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1-924B-4198-9E60-BCC38E14CBC7}"/>
                </c:ext>
              </c:extLst>
            </c:dLbl>
            <c:dLbl>
              <c:idx val="9"/>
              <c:layout>
                <c:manualLayout>
                  <c:x val="3.1152647975077843E-2"/>
                  <c:y val="-9.4228504122497073E-2"/>
                </c:manualLayout>
              </c:layout>
              <c:dLblPos val="bestFi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3-924B-4198-9E60-BCC38E14CBC7}"/>
                </c:ext>
              </c:extLst>
            </c:dLbl>
            <c:dLbl>
              <c:idx val="10"/>
              <c:layout>
                <c:manualLayout>
                  <c:x val="0.17445482866043607"/>
                  <c:y val="-6.3604240282685506E-2"/>
                </c:manualLayout>
              </c:layout>
              <c:dLblPos val="bestFi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5-924B-4198-9E60-BCC38E14CBC7}"/>
                </c:ext>
              </c:extLst>
            </c:dLbl>
            <c:numFmt formatCode="0.00%" sourceLinked="0"/>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en-US"/>
              </a:p>
            </c:txPr>
            <c:dLblPos val="outEnd"/>
            <c:showLegendKey val="0"/>
            <c:showVal val="1"/>
            <c:showCatName val="1"/>
            <c:showSerName val="0"/>
            <c:showPercent val="1"/>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ext>
            </c:extLst>
          </c:dLbls>
          <c:cat>
            <c:strRef>
              <c:f>(Summary!$D$5:$D$8,Summary!$D$11,Summary!$D$13:$D$18)</c:f>
              <c:strCache>
                <c:ptCount val="11"/>
                <c:pt idx="0">
                  <c:v>Coal</c:v>
                </c:pt>
                <c:pt idx="1">
                  <c:v>Lignite</c:v>
                </c:pt>
                <c:pt idx="2">
                  <c:v>Gas</c:v>
                </c:pt>
                <c:pt idx="3">
                  <c:v>Diesel</c:v>
                </c:pt>
                <c:pt idx="4">
                  <c:v>Hydro (including PSPs)</c:v>
                </c:pt>
                <c:pt idx="5">
                  <c:v>Wind</c:v>
                </c:pt>
                <c:pt idx="6">
                  <c:v>Solar</c:v>
                </c:pt>
                <c:pt idx="7">
                  <c:v>BM Power</c:v>
                </c:pt>
                <c:pt idx="8">
                  <c:v>Waste to Energy</c:v>
                </c:pt>
                <c:pt idx="9">
                  <c:v>Small Hydro</c:v>
                </c:pt>
                <c:pt idx="10">
                  <c:v>Nuclear</c:v>
                </c:pt>
              </c:strCache>
            </c:strRef>
          </c:cat>
          <c:val>
            <c:numRef>
              <c:f>(Summary!$E$5:$E$8,Summary!$E$11,Summary!$E$13:$E$18)</c:f>
              <c:numCache>
                <c:formatCode>#,##0</c:formatCode>
                <c:ptCount val="11"/>
                <c:pt idx="0">
                  <c:v>221210</c:v>
                </c:pt>
                <c:pt idx="1">
                  <c:v>6620</c:v>
                </c:pt>
                <c:pt idx="2">
                  <c:v>20122.419000000002</c:v>
                </c:pt>
                <c:pt idx="3">
                  <c:v>589.20399999999995</c:v>
                </c:pt>
                <c:pt idx="4">
                  <c:v>51164.66</c:v>
                </c:pt>
                <c:pt idx="5">
                  <c:v>54650.400000000001</c:v>
                </c:pt>
                <c:pt idx="6">
                  <c:v>140601.73000000001</c:v>
                </c:pt>
                <c:pt idx="7">
                  <c:v>10757.31</c:v>
                </c:pt>
                <c:pt idx="8">
                  <c:v>856.61999999999989</c:v>
                </c:pt>
                <c:pt idx="9">
                  <c:v>5158.6100000000015</c:v>
                </c:pt>
                <c:pt idx="10">
                  <c:v>8780</c:v>
                </c:pt>
              </c:numCache>
            </c:numRef>
          </c:val>
          <c:extLst>
            <c:ext xmlns:c16="http://schemas.microsoft.com/office/drawing/2014/chart" uri="{C3380CC4-5D6E-409C-BE32-E72D297353CC}">
              <c16:uniqueId val="{00000016-924B-4198-9E60-BCC38E14CBC7}"/>
            </c:ext>
          </c:extLst>
        </c:ser>
        <c:dLbls>
          <c:showLegendKey val="0"/>
          <c:showVal val="0"/>
          <c:showCatName val="0"/>
          <c:showSerName val="0"/>
          <c:showPercent val="0"/>
          <c:showBubbleSize val="0"/>
          <c:showLeaderLines val="0"/>
        </c:dLbls>
      </c:pie3D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Summary!$C$2</c:f>
          <c:strCache>
            <c:ptCount val="1"/>
            <c:pt idx="0">
              <c:v>Installed Capacity (in MW) of the country as on 31.01.2026</c:v>
            </c:pt>
          </c:strCache>
        </c:strRef>
      </c:tx>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j-lt"/>
              <a:ea typeface="+mn-ea"/>
              <a:cs typeface="+mn-cs"/>
            </a:defRPr>
          </a:pPr>
          <a:endParaRPr lang="en-US"/>
        </a:p>
      </c:txPr>
    </c:title>
    <c:autoTitleDeleted val="0"/>
    <c:plotArea>
      <c:layout/>
      <c:doughnutChart>
        <c:varyColors val="1"/>
        <c:ser>
          <c:idx val="0"/>
          <c:order val="0"/>
          <c:dPt>
            <c:idx val="0"/>
            <c:bubble3D val="0"/>
            <c:spPr>
              <a:solidFill>
                <a:schemeClr val="tx1">
                  <a:lumMod val="65000"/>
                  <a:lumOff val="35000"/>
                </a:schemeClr>
              </a:solidFill>
              <a:ln w="19050">
                <a:solidFill>
                  <a:schemeClr val="lt1"/>
                </a:solidFill>
              </a:ln>
              <a:effectLst/>
            </c:spPr>
            <c:extLst>
              <c:ext xmlns:c16="http://schemas.microsoft.com/office/drawing/2014/chart" uri="{C3380CC4-5D6E-409C-BE32-E72D297353CC}">
                <c16:uniqueId val="{00000001-0E78-4908-895F-C43BA0B6805B}"/>
              </c:ext>
            </c:extLst>
          </c:dPt>
          <c:dPt>
            <c:idx val="1"/>
            <c:bubble3D val="0"/>
            <c:spPr>
              <a:solidFill>
                <a:srgbClr val="92D050"/>
              </a:solidFill>
              <a:ln w="19050">
                <a:solidFill>
                  <a:schemeClr val="lt1"/>
                </a:solidFill>
              </a:ln>
              <a:effectLst/>
            </c:spPr>
            <c:extLst>
              <c:ext xmlns:c16="http://schemas.microsoft.com/office/drawing/2014/chart" uri="{C3380CC4-5D6E-409C-BE32-E72D297353CC}">
                <c16:uniqueId val="{00000003-0E78-4908-895F-C43BA0B6805B}"/>
              </c:ext>
            </c:extLst>
          </c:dPt>
          <c:dLbls>
            <c:numFmt formatCode="0.00%" sourceLinked="0"/>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en-US"/>
              </a:p>
            </c:txPr>
            <c:showLegendKey val="0"/>
            <c:showVal val="1"/>
            <c:showCatName val="1"/>
            <c:showSerName val="0"/>
            <c:showPercent val="1"/>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ext>
            </c:extLst>
          </c:dLbls>
          <c:cat>
            <c:strRef>
              <c:f>(Summary!$D$9,Summary!$D$19)</c:f>
              <c:strCache>
                <c:ptCount val="2"/>
                <c:pt idx="0">
                  <c:v>Total Fossil Fuel</c:v>
                </c:pt>
                <c:pt idx="1">
                  <c:v>Total Non-Fossil Fuel</c:v>
                </c:pt>
              </c:strCache>
            </c:strRef>
          </c:cat>
          <c:val>
            <c:numRef>
              <c:f>(Summary!$E$9,Summary!$E$19)</c:f>
              <c:numCache>
                <c:formatCode>#,##0</c:formatCode>
                <c:ptCount val="2"/>
                <c:pt idx="0">
                  <c:v>248541.62299999999</c:v>
                </c:pt>
                <c:pt idx="1">
                  <c:v>271969.33</c:v>
                </c:pt>
              </c:numCache>
            </c:numRef>
          </c:val>
          <c:extLst>
            <c:ext xmlns:c16="http://schemas.microsoft.com/office/drawing/2014/chart" uri="{C3380CC4-5D6E-409C-BE32-E72D297353CC}">
              <c16:uniqueId val="{00000004-0E78-4908-895F-C43BA0B6805B}"/>
            </c:ext>
          </c:extLst>
        </c:ser>
        <c:dLbls>
          <c:showLegendKey val="0"/>
          <c:showVal val="0"/>
          <c:showCatName val="0"/>
          <c:showSerName val="0"/>
          <c:showPercent val="0"/>
          <c:showBubbleSize val="0"/>
          <c:showLeaderLines val="0"/>
        </c:dLbls>
        <c:firstSliceAng val="0"/>
        <c:holeSize val="75"/>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7</xdr:col>
      <xdr:colOff>600075</xdr:colOff>
      <xdr:row>0</xdr:row>
      <xdr:rowOff>95250</xdr:rowOff>
    </xdr:from>
    <xdr:to>
      <xdr:col>18</xdr:col>
      <xdr:colOff>9525</xdr:colOff>
      <xdr:row>25</xdr:row>
      <xdr:rowOff>146050</xdr:rowOff>
    </xdr:to>
    <xdr:graphicFrame macro="">
      <xdr:nvGraphicFramePr>
        <xdr:cNvPr id="2" name="Chart 1">
          <a:extLst>
            <a:ext uri="{FF2B5EF4-FFF2-40B4-BE49-F238E27FC236}">
              <a16:creationId xmlns:a16="http://schemas.microsoft.com/office/drawing/2014/main" id="{5F9C916A-E7AE-4481-80FB-9945671EBD7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9526</xdr:colOff>
      <xdr:row>26</xdr:row>
      <xdr:rowOff>38100</xdr:rowOff>
    </xdr:from>
    <xdr:to>
      <xdr:col>18</xdr:col>
      <xdr:colOff>0</xdr:colOff>
      <xdr:row>50</xdr:row>
      <xdr:rowOff>152400</xdr:rowOff>
    </xdr:to>
    <xdr:graphicFrame macro="">
      <xdr:nvGraphicFramePr>
        <xdr:cNvPr id="3" name="Chart 2">
          <a:extLst>
            <a:ext uri="{FF2B5EF4-FFF2-40B4-BE49-F238E27FC236}">
              <a16:creationId xmlns:a16="http://schemas.microsoft.com/office/drawing/2014/main" id="{E3573C50-7778-426F-99EA-4AB1A0C224C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372F35-D43C-4ED6-B901-DFC7C9E459BE}">
  <dimension ref="B1:G30"/>
  <sheetViews>
    <sheetView tabSelected="1" workbookViewId="0">
      <selection activeCell="G5" sqref="G5"/>
    </sheetView>
  </sheetViews>
  <sheetFormatPr defaultRowHeight="15" x14ac:dyDescent="0.25"/>
  <cols>
    <col min="2" max="2" width="30.85546875" customWidth="1"/>
    <col min="3" max="3" width="12.28515625" customWidth="1"/>
    <col min="4" max="4" width="24.42578125" style="104" customWidth="1"/>
    <col min="5" max="5" width="25" style="105" customWidth="1"/>
    <col min="6" max="7" width="18" style="106" customWidth="1"/>
  </cols>
  <sheetData>
    <row r="1" spans="2:7" ht="15.75" thickBot="1" x14ac:dyDescent="0.3"/>
    <row r="2" spans="2:7" ht="18.75" x14ac:dyDescent="0.3">
      <c r="C2" s="130" t="s">
        <v>155</v>
      </c>
      <c r="D2" s="131"/>
      <c r="E2" s="131"/>
      <c r="F2" s="132"/>
      <c r="G2" s="107"/>
    </row>
    <row r="3" spans="2:7" x14ac:dyDescent="0.25">
      <c r="C3" s="108"/>
      <c r="F3" s="109"/>
    </row>
    <row r="4" spans="2:7" ht="15.75" x14ac:dyDescent="0.25">
      <c r="C4" s="133" t="s">
        <v>156</v>
      </c>
      <c r="D4" s="134"/>
      <c r="E4" s="110" t="s">
        <v>157</v>
      </c>
      <c r="F4" s="111" t="s">
        <v>158</v>
      </c>
      <c r="G4" s="112"/>
    </row>
    <row r="5" spans="2:7" x14ac:dyDescent="0.25">
      <c r="C5" s="135" t="s">
        <v>159</v>
      </c>
      <c r="D5" s="113" t="s">
        <v>9</v>
      </c>
      <c r="E5" s="114">
        <v>221210</v>
      </c>
      <c r="F5" s="115">
        <v>0.42498625384353828</v>
      </c>
      <c r="G5" s="116"/>
    </row>
    <row r="6" spans="2:7" x14ac:dyDescent="0.25">
      <c r="C6" s="135"/>
      <c r="D6" s="113" t="s">
        <v>10</v>
      </c>
      <c r="E6" s="114">
        <v>6620</v>
      </c>
      <c r="F6" s="115">
        <v>1.2718272232015836E-2</v>
      </c>
      <c r="G6" s="116"/>
    </row>
    <row r="7" spans="2:7" x14ac:dyDescent="0.25">
      <c r="C7" s="135"/>
      <c r="D7" s="113" t="s">
        <v>11</v>
      </c>
      <c r="E7" s="114">
        <v>20122.419000000002</v>
      </c>
      <c r="F7" s="115">
        <v>3.8658973233940769E-2</v>
      </c>
      <c r="G7" s="116"/>
    </row>
    <row r="8" spans="2:7" x14ac:dyDescent="0.25">
      <c r="C8" s="135"/>
      <c r="D8" s="113" t="s">
        <v>12</v>
      </c>
      <c r="E8" s="114">
        <v>589.20399999999995</v>
      </c>
      <c r="F8" s="115">
        <v>1.1319723371892233E-3</v>
      </c>
      <c r="G8" s="116"/>
    </row>
    <row r="9" spans="2:7" ht="15.75" thickBot="1" x14ac:dyDescent="0.3">
      <c r="B9" s="117"/>
      <c r="C9" s="136"/>
      <c r="D9" s="118" t="s">
        <v>160</v>
      </c>
      <c r="E9" s="119">
        <v>248541.62299999999</v>
      </c>
      <c r="F9" s="120">
        <v>0.47749547164668404</v>
      </c>
      <c r="G9" s="116"/>
    </row>
    <row r="10" spans="2:7" x14ac:dyDescent="0.25">
      <c r="B10" s="105"/>
      <c r="C10" s="137" t="s">
        <v>161</v>
      </c>
      <c r="D10" s="121" t="s">
        <v>162</v>
      </c>
      <c r="E10" s="122">
        <v>263189.33</v>
      </c>
      <c r="F10" s="123">
        <v>0.50563648753804424</v>
      </c>
      <c r="G10" s="116"/>
    </row>
    <row r="11" spans="2:7" x14ac:dyDescent="0.25">
      <c r="B11" s="105"/>
      <c r="C11" s="138"/>
      <c r="D11" s="113" t="s">
        <v>163</v>
      </c>
      <c r="E11" s="114">
        <v>51164.66</v>
      </c>
      <c r="F11" s="115">
        <v>9.8296990111560636E-2</v>
      </c>
      <c r="G11" s="116"/>
    </row>
    <row r="12" spans="2:7" x14ac:dyDescent="0.25">
      <c r="B12" s="105"/>
      <c r="C12" s="138"/>
      <c r="D12" s="113" t="s">
        <v>164</v>
      </c>
      <c r="E12" s="114">
        <v>212024.67</v>
      </c>
      <c r="F12" s="115">
        <v>0.40733949742648357</v>
      </c>
      <c r="G12" s="116"/>
    </row>
    <row r="13" spans="2:7" x14ac:dyDescent="0.25">
      <c r="C13" s="138"/>
      <c r="D13" s="113" t="s">
        <v>165</v>
      </c>
      <c r="E13" s="114">
        <v>54650.400000000001</v>
      </c>
      <c r="F13" s="115">
        <v>0.10499375601035624</v>
      </c>
      <c r="G13" s="116"/>
    </row>
    <row r="14" spans="2:7" x14ac:dyDescent="0.25">
      <c r="C14" s="138"/>
      <c r="D14" s="113" t="s">
        <v>166</v>
      </c>
      <c r="E14" s="114">
        <v>140601.73000000001</v>
      </c>
      <c r="F14" s="115">
        <v>0.27012251940066284</v>
      </c>
      <c r="G14" s="116"/>
    </row>
    <row r="15" spans="2:7" x14ac:dyDescent="0.25">
      <c r="C15" s="138"/>
      <c r="D15" s="124" t="s">
        <v>167</v>
      </c>
      <c r="E15" s="114">
        <v>10757.31</v>
      </c>
      <c r="F15" s="115">
        <v>2.0666827351085541E-2</v>
      </c>
      <c r="G15" s="116"/>
    </row>
    <row r="16" spans="2:7" x14ac:dyDescent="0.25">
      <c r="C16" s="138"/>
      <c r="D16" s="113" t="s">
        <v>168</v>
      </c>
      <c r="E16" s="114">
        <v>856.61999999999989</v>
      </c>
      <c r="F16" s="115">
        <v>1.6457290573095777E-3</v>
      </c>
      <c r="G16" s="116"/>
    </row>
    <row r="17" spans="2:7" x14ac:dyDescent="0.25">
      <c r="C17" s="138"/>
      <c r="D17" s="113" t="s">
        <v>169</v>
      </c>
      <c r="E17" s="114">
        <v>5158.6100000000015</v>
      </c>
      <c r="F17" s="115">
        <v>9.9106656070693713E-3</v>
      </c>
      <c r="G17" s="116"/>
    </row>
    <row r="18" spans="2:7" x14ac:dyDescent="0.25">
      <c r="C18" s="138"/>
      <c r="D18" s="113" t="s">
        <v>7</v>
      </c>
      <c r="E18" s="114">
        <v>8780</v>
      </c>
      <c r="F18" s="115">
        <v>1.6868040815271761E-2</v>
      </c>
      <c r="G18" s="116"/>
    </row>
    <row r="19" spans="2:7" ht="15.75" thickBot="1" x14ac:dyDescent="0.3">
      <c r="B19" s="117"/>
      <c r="C19" s="139"/>
      <c r="D19" s="118" t="s">
        <v>170</v>
      </c>
      <c r="E19" s="119">
        <v>271969.33</v>
      </c>
      <c r="F19" s="120">
        <v>0.52250452835331596</v>
      </c>
      <c r="G19" s="116"/>
    </row>
    <row r="20" spans="2:7" ht="16.5" thickBot="1" x14ac:dyDescent="0.3">
      <c r="B20" s="105"/>
      <c r="C20" s="125"/>
      <c r="D20" s="126" t="s">
        <v>171</v>
      </c>
      <c r="E20" s="127">
        <v>520510.95299999998</v>
      </c>
      <c r="F20" s="128">
        <v>1</v>
      </c>
      <c r="G20"/>
    </row>
    <row r="21" spans="2:7" x14ac:dyDescent="0.25">
      <c r="B21" s="105"/>
    </row>
    <row r="22" spans="2:7" x14ac:dyDescent="0.25">
      <c r="B22" s="105"/>
    </row>
    <row r="23" spans="2:7" x14ac:dyDescent="0.25">
      <c r="D23"/>
      <c r="E23"/>
      <c r="F23"/>
      <c r="G23"/>
    </row>
    <row r="24" spans="2:7" x14ac:dyDescent="0.25">
      <c r="D24"/>
      <c r="E24"/>
      <c r="F24"/>
      <c r="G24"/>
    </row>
    <row r="25" spans="2:7" x14ac:dyDescent="0.25">
      <c r="D25"/>
      <c r="E25"/>
      <c r="F25"/>
      <c r="G25"/>
    </row>
    <row r="26" spans="2:7" x14ac:dyDescent="0.25">
      <c r="D26"/>
      <c r="E26"/>
      <c r="F26"/>
      <c r="G26"/>
    </row>
    <row r="27" spans="2:7" x14ac:dyDescent="0.25">
      <c r="D27"/>
      <c r="E27"/>
      <c r="F27"/>
      <c r="G27"/>
    </row>
    <row r="28" spans="2:7" x14ac:dyDescent="0.25">
      <c r="D28"/>
      <c r="E28"/>
      <c r="F28"/>
      <c r="G28"/>
    </row>
    <row r="29" spans="2:7" x14ac:dyDescent="0.25">
      <c r="D29"/>
      <c r="E29"/>
      <c r="F29"/>
      <c r="G29"/>
    </row>
    <row r="30" spans="2:7" x14ac:dyDescent="0.25">
      <c r="D30"/>
      <c r="E30"/>
      <c r="F30"/>
      <c r="G30"/>
    </row>
  </sheetData>
  <mergeCells count="4">
    <mergeCell ref="C2:F2"/>
    <mergeCell ref="C4:D4"/>
    <mergeCell ref="C5:C9"/>
    <mergeCell ref="C10:C19"/>
  </mergeCells>
  <pageMargins left="0.7" right="0.7" top="0.75" bottom="0.75" header="0.3" footer="0.3"/>
  <pageSetup paperSize="9" scale="92"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3F150C-F26A-479D-B7D5-4465915EF1A6}">
  <dimension ref="A1:T332"/>
  <sheetViews>
    <sheetView tabSelected="1" view="pageBreakPreview" zoomScaleSheetLayoutView="100" workbookViewId="0">
      <selection activeCell="G5" sqref="G5"/>
    </sheetView>
  </sheetViews>
  <sheetFormatPr defaultRowHeight="15" x14ac:dyDescent="0.25"/>
  <cols>
    <col min="1" max="1" width="3.7109375" customWidth="1"/>
    <col min="2" max="2" width="22" style="38" customWidth="1"/>
    <col min="3" max="3" width="20.7109375" style="38" customWidth="1"/>
    <col min="4" max="4" width="16.7109375" style="38" customWidth="1"/>
    <col min="5" max="5" width="19.7109375" style="38" customWidth="1"/>
    <col min="6" max="6" width="11.42578125" style="38" customWidth="1"/>
    <col min="7" max="7" width="15.28515625" style="38" customWidth="1"/>
    <col min="8" max="8" width="14.7109375" style="38" customWidth="1"/>
    <col min="9" max="9" width="15.5703125" style="38" bestFit="1" customWidth="1"/>
    <col min="10" max="10" width="14.28515625" style="38" customWidth="1"/>
    <col min="11" max="12" width="15" style="39" customWidth="1"/>
    <col min="13" max="13" width="17.140625" style="38" customWidth="1"/>
    <col min="14" max="14" width="11.7109375" customWidth="1"/>
    <col min="18" max="18" width="12.140625" customWidth="1"/>
  </cols>
  <sheetData>
    <row r="1" spans="2:20" ht="19.5" customHeight="1" x14ac:dyDescent="0.25">
      <c r="B1" s="1"/>
      <c r="C1" s="2"/>
      <c r="D1" s="3"/>
      <c r="E1" s="3"/>
      <c r="F1" s="3"/>
      <c r="G1" s="4"/>
      <c r="H1" s="3"/>
      <c r="I1" s="3"/>
      <c r="J1" s="3"/>
      <c r="K1" s="3"/>
      <c r="L1" s="3"/>
      <c r="M1" s="3"/>
    </row>
    <row r="2" spans="2:20" ht="24.75" customHeight="1" x14ac:dyDescent="0.25">
      <c r="B2" s="140" t="s">
        <v>0</v>
      </c>
      <c r="C2" s="140"/>
      <c r="D2" s="140"/>
      <c r="E2" s="140"/>
      <c r="F2" s="140"/>
      <c r="G2" s="140"/>
      <c r="H2" s="140"/>
      <c r="I2" s="140"/>
      <c r="J2" s="140"/>
      <c r="K2" s="140"/>
      <c r="L2" s="140"/>
      <c r="M2" s="140"/>
    </row>
    <row r="3" spans="2:20" ht="19.5" customHeight="1" x14ac:dyDescent="0.25">
      <c r="B3" s="141" t="str">
        <f>K72</f>
        <v>(As on 31.01.2026)</v>
      </c>
      <c r="C3" s="141"/>
      <c r="D3" s="141"/>
      <c r="E3" s="141"/>
      <c r="F3" s="141"/>
      <c r="G3" s="141"/>
      <c r="H3" s="141"/>
      <c r="I3" s="141"/>
      <c r="J3" s="141"/>
      <c r="K3" s="141"/>
      <c r="L3" s="141"/>
      <c r="M3" s="141"/>
    </row>
    <row r="4" spans="2:20" ht="19.5" customHeight="1" x14ac:dyDescent="0.25">
      <c r="B4" s="142" t="s">
        <v>1</v>
      </c>
      <c r="C4" s="142"/>
      <c r="D4" s="142"/>
      <c r="E4" s="142"/>
      <c r="F4" s="142"/>
      <c r="G4" s="142"/>
      <c r="H4" s="142"/>
      <c r="I4" s="142"/>
      <c r="J4" s="142"/>
      <c r="K4" s="142"/>
      <c r="L4" s="142"/>
      <c r="M4" s="142"/>
    </row>
    <row r="5" spans="2:20" ht="19.5" customHeight="1" x14ac:dyDescent="0.25">
      <c r="B5" s="143"/>
      <c r="C5" s="143"/>
      <c r="D5" s="143"/>
      <c r="E5" s="143"/>
      <c r="F5" s="143"/>
      <c r="G5" s="143"/>
      <c r="H5" s="143"/>
      <c r="I5" s="143"/>
      <c r="J5" s="143"/>
      <c r="K5" s="143"/>
      <c r="L5" s="143"/>
      <c r="M5" s="143"/>
    </row>
    <row r="6" spans="2:20" ht="19.5" customHeight="1" x14ac:dyDescent="0.25">
      <c r="B6" s="144" t="s">
        <v>2</v>
      </c>
      <c r="C6" s="147" t="s">
        <v>3</v>
      </c>
      <c r="D6" s="150" t="s">
        <v>4</v>
      </c>
      <c r="E6" s="151"/>
      <c r="F6" s="151"/>
      <c r="G6" s="151"/>
      <c r="H6" s="151"/>
      <c r="I6" s="151"/>
      <c r="J6" s="151"/>
      <c r="K6" s="151"/>
      <c r="L6" s="152"/>
      <c r="M6" s="153" t="s">
        <v>5</v>
      </c>
    </row>
    <row r="7" spans="2:20" ht="19.5" customHeight="1" x14ac:dyDescent="0.25">
      <c r="B7" s="145"/>
      <c r="C7" s="148"/>
      <c r="D7" s="162" t="s">
        <v>6</v>
      </c>
      <c r="E7" s="163"/>
      <c r="F7" s="163"/>
      <c r="G7" s="163"/>
      <c r="H7" s="164"/>
      <c r="I7" s="165" t="s">
        <v>7</v>
      </c>
      <c r="J7" s="167" t="s">
        <v>8</v>
      </c>
      <c r="K7" s="168"/>
      <c r="L7" s="169"/>
      <c r="M7" s="154"/>
    </row>
    <row r="8" spans="2:20" ht="31.5" x14ac:dyDescent="0.25">
      <c r="B8" s="146"/>
      <c r="C8" s="149"/>
      <c r="D8" s="6" t="s">
        <v>9</v>
      </c>
      <c r="E8" s="5" t="s">
        <v>10</v>
      </c>
      <c r="F8" s="5" t="s">
        <v>11</v>
      </c>
      <c r="G8" s="5" t="s">
        <v>12</v>
      </c>
      <c r="H8" s="5" t="s">
        <v>13</v>
      </c>
      <c r="I8" s="166"/>
      <c r="J8" s="7" t="s">
        <v>14</v>
      </c>
      <c r="K8" s="8" t="s">
        <v>15</v>
      </c>
      <c r="L8" s="8" t="s">
        <v>13</v>
      </c>
      <c r="M8" s="155"/>
    </row>
    <row r="9" spans="2:20" ht="19.5" customHeight="1" x14ac:dyDescent="0.25">
      <c r="B9" s="156" t="s">
        <v>16</v>
      </c>
      <c r="C9" s="9" t="s">
        <v>17</v>
      </c>
      <c r="D9" s="10">
        <v>21505</v>
      </c>
      <c r="E9" s="10">
        <v>250</v>
      </c>
      <c r="F9" s="10">
        <v>2703.9</v>
      </c>
      <c r="G9" s="10">
        <v>0</v>
      </c>
      <c r="H9" s="10">
        <v>24458.9</v>
      </c>
      <c r="I9" s="10">
        <v>0</v>
      </c>
      <c r="J9" s="10">
        <v>6109.74</v>
      </c>
      <c r="K9" s="10">
        <v>879.46400000000006</v>
      </c>
      <c r="L9" s="11">
        <v>6989.2039999999997</v>
      </c>
      <c r="M9" s="12">
        <v>31448.104000000003</v>
      </c>
      <c r="N9" s="14"/>
      <c r="O9" s="14"/>
      <c r="P9" s="14"/>
      <c r="Q9" s="14"/>
      <c r="R9" s="14"/>
      <c r="S9" s="14"/>
      <c r="T9" s="14"/>
    </row>
    <row r="10" spans="2:20" ht="19.5" customHeight="1" x14ac:dyDescent="0.25">
      <c r="B10" s="157"/>
      <c r="C10" s="15" t="s">
        <v>18</v>
      </c>
      <c r="D10" s="16">
        <v>22128.33</v>
      </c>
      <c r="E10" s="16">
        <v>1080</v>
      </c>
      <c r="F10" s="16">
        <v>664</v>
      </c>
      <c r="G10" s="16">
        <v>0</v>
      </c>
      <c r="H10" s="16">
        <v>23872.33</v>
      </c>
      <c r="I10" s="16">
        <v>0</v>
      </c>
      <c r="J10" s="10">
        <v>3481</v>
      </c>
      <c r="K10" s="16">
        <v>51231.399999999994</v>
      </c>
      <c r="L10" s="17">
        <v>54712.399999999994</v>
      </c>
      <c r="M10" s="18">
        <v>78584.73000000001</v>
      </c>
    </row>
    <row r="11" spans="2:20" ht="19.5" customHeight="1" x14ac:dyDescent="0.25">
      <c r="B11" s="157"/>
      <c r="C11" s="19" t="s">
        <v>19</v>
      </c>
      <c r="D11" s="13">
        <v>18160.619000000002</v>
      </c>
      <c r="E11" s="13">
        <v>250</v>
      </c>
      <c r="F11" s="13">
        <v>2344.0600000000004</v>
      </c>
      <c r="G11" s="13">
        <v>0</v>
      </c>
      <c r="H11" s="13">
        <v>20754.679000000004</v>
      </c>
      <c r="I11" s="13">
        <v>2220</v>
      </c>
      <c r="J11" s="10">
        <v>12950.15</v>
      </c>
      <c r="K11" s="13">
        <v>6191.5060000000003</v>
      </c>
      <c r="L11" s="20">
        <v>19141.655999999999</v>
      </c>
      <c r="M11" s="12">
        <v>42116.334999999999</v>
      </c>
    </row>
    <row r="12" spans="2:20" ht="19.5" customHeight="1" x14ac:dyDescent="0.25">
      <c r="B12" s="158"/>
      <c r="C12" s="21" t="s">
        <v>20</v>
      </c>
      <c r="D12" s="22">
        <v>61793.949000000008</v>
      </c>
      <c r="E12" s="22">
        <v>1580</v>
      </c>
      <c r="F12" s="22">
        <v>5711.9600000000009</v>
      </c>
      <c r="G12" s="22">
        <v>0</v>
      </c>
      <c r="H12" s="22">
        <v>69085.909000000014</v>
      </c>
      <c r="I12" s="22">
        <v>2220</v>
      </c>
      <c r="J12" s="22">
        <v>22540.89</v>
      </c>
      <c r="K12" s="22">
        <v>58302.369999999995</v>
      </c>
      <c r="L12" s="23">
        <v>80843.259999999995</v>
      </c>
      <c r="M12" s="24">
        <v>152149.16900000002</v>
      </c>
    </row>
    <row r="13" spans="2:20" ht="19.5" customHeight="1" x14ac:dyDescent="0.25">
      <c r="B13" s="159" t="s">
        <v>21</v>
      </c>
      <c r="C13" s="19" t="s">
        <v>17</v>
      </c>
      <c r="D13" s="13">
        <v>21120</v>
      </c>
      <c r="E13" s="13">
        <v>900</v>
      </c>
      <c r="F13" s="13">
        <v>2693.7200000000003</v>
      </c>
      <c r="G13" s="13">
        <v>0</v>
      </c>
      <c r="H13" s="13">
        <v>24713.72</v>
      </c>
      <c r="I13" s="13">
        <v>0</v>
      </c>
      <c r="J13" s="13">
        <v>5446.5</v>
      </c>
      <c r="K13" s="13">
        <v>15423.405999999999</v>
      </c>
      <c r="L13" s="20">
        <v>20869.905999999999</v>
      </c>
      <c r="M13" s="12">
        <v>45583.626000000004</v>
      </c>
    </row>
    <row r="14" spans="2:20" ht="19.5" customHeight="1" x14ac:dyDescent="0.25">
      <c r="B14" s="160"/>
      <c r="C14" s="15" t="s">
        <v>18</v>
      </c>
      <c r="D14" s="16">
        <v>30817.17</v>
      </c>
      <c r="E14" s="16">
        <v>500</v>
      </c>
      <c r="F14" s="16">
        <v>3425</v>
      </c>
      <c r="G14" s="16"/>
      <c r="H14" s="16">
        <v>34742.17</v>
      </c>
      <c r="I14" s="16">
        <v>0</v>
      </c>
      <c r="J14" s="13">
        <v>481</v>
      </c>
      <c r="K14" s="16">
        <v>63514.499000000003</v>
      </c>
      <c r="L14" s="17">
        <v>63995.499000000003</v>
      </c>
      <c r="M14" s="18">
        <v>98737.668999999994</v>
      </c>
    </row>
    <row r="15" spans="2:20" ht="19.5" customHeight="1" x14ac:dyDescent="0.25">
      <c r="B15" s="160"/>
      <c r="C15" s="19" t="s">
        <v>19</v>
      </c>
      <c r="D15" s="13">
        <v>21660.531999999999</v>
      </c>
      <c r="E15" s="13">
        <v>0</v>
      </c>
      <c r="F15" s="13">
        <v>3280.67</v>
      </c>
      <c r="G15" s="13">
        <v>0</v>
      </c>
      <c r="H15" s="13">
        <v>24941.202000000001</v>
      </c>
      <c r="I15" s="13">
        <v>3240</v>
      </c>
      <c r="J15" s="13">
        <v>1967.36</v>
      </c>
      <c r="K15" s="13">
        <v>3486.4150000000004</v>
      </c>
      <c r="L15" s="20">
        <v>5453.7750000000005</v>
      </c>
      <c r="M15" s="12">
        <v>33634.976999999999</v>
      </c>
    </row>
    <row r="16" spans="2:20" ht="19.5" customHeight="1" x14ac:dyDescent="0.25">
      <c r="B16" s="161"/>
      <c r="C16" s="21" t="s">
        <v>20</v>
      </c>
      <c r="D16" s="22">
        <v>73597.70199999999</v>
      </c>
      <c r="E16" s="22">
        <v>1400</v>
      </c>
      <c r="F16" s="22">
        <v>9399.39</v>
      </c>
      <c r="G16" s="22">
        <v>0</v>
      </c>
      <c r="H16" s="22">
        <v>84397.092000000004</v>
      </c>
      <c r="I16" s="22">
        <v>3240</v>
      </c>
      <c r="J16" s="22">
        <v>7894.86</v>
      </c>
      <c r="K16" s="22">
        <v>82424.319999999992</v>
      </c>
      <c r="L16" s="23">
        <v>90319.18</v>
      </c>
      <c r="M16" s="24">
        <v>177956.272</v>
      </c>
    </row>
    <row r="17" spans="2:13" ht="19.5" customHeight="1" x14ac:dyDescent="0.25">
      <c r="B17" s="156" t="s">
        <v>22</v>
      </c>
      <c r="C17" s="9" t="s">
        <v>17</v>
      </c>
      <c r="D17" s="10">
        <v>25392.5</v>
      </c>
      <c r="E17" s="10">
        <v>0</v>
      </c>
      <c r="F17" s="10">
        <v>1152.03</v>
      </c>
      <c r="G17" s="10">
        <v>159.96</v>
      </c>
      <c r="H17" s="10">
        <v>26704.489999999998</v>
      </c>
      <c r="I17" s="10">
        <v>0</v>
      </c>
      <c r="J17" s="10">
        <v>11996.48</v>
      </c>
      <c r="K17" s="10">
        <v>1457.3530000000001</v>
      </c>
      <c r="L17" s="11">
        <v>13453.832999999999</v>
      </c>
      <c r="M17" s="12">
        <v>40158.323000000004</v>
      </c>
    </row>
    <row r="18" spans="2:13" ht="19.5" customHeight="1" x14ac:dyDescent="0.25">
      <c r="B18" s="157"/>
      <c r="C18" s="15" t="s">
        <v>18</v>
      </c>
      <c r="D18" s="16">
        <v>14336</v>
      </c>
      <c r="E18" s="16">
        <v>250</v>
      </c>
      <c r="F18" s="16">
        <v>1834.5040000000001</v>
      </c>
      <c r="G18" s="16">
        <v>273.70100000000002</v>
      </c>
      <c r="H18" s="16">
        <v>16694.205000000002</v>
      </c>
      <c r="I18" s="16">
        <v>0</v>
      </c>
      <c r="J18" s="10">
        <v>1680</v>
      </c>
      <c r="K18" s="16">
        <v>64345.236999999994</v>
      </c>
      <c r="L18" s="17">
        <v>66025.236999999994</v>
      </c>
      <c r="M18" s="18">
        <v>82719.441999999995</v>
      </c>
    </row>
    <row r="19" spans="2:13" ht="19.5" customHeight="1" x14ac:dyDescent="0.25">
      <c r="B19" s="157"/>
      <c r="C19" s="19" t="s">
        <v>19</v>
      </c>
      <c r="D19" s="13">
        <v>14156.396000000001</v>
      </c>
      <c r="E19" s="13">
        <v>3390.0000000000005</v>
      </c>
      <c r="F19" s="13">
        <v>359.58000000000004</v>
      </c>
      <c r="G19" s="13">
        <v>0</v>
      </c>
      <c r="H19" s="13">
        <v>17905.976000000002</v>
      </c>
      <c r="I19" s="13">
        <v>3320</v>
      </c>
      <c r="J19" s="10">
        <v>0</v>
      </c>
      <c r="K19" s="13">
        <v>1804.62</v>
      </c>
      <c r="L19" s="20">
        <v>1804.62</v>
      </c>
      <c r="M19" s="12">
        <v>23030.596000000001</v>
      </c>
    </row>
    <row r="20" spans="2:13" ht="19.5" customHeight="1" x14ac:dyDescent="0.25">
      <c r="B20" s="158"/>
      <c r="C20" s="21" t="s">
        <v>20</v>
      </c>
      <c r="D20" s="22">
        <v>53884.896000000001</v>
      </c>
      <c r="E20" s="22">
        <v>3640.0000000000005</v>
      </c>
      <c r="F20" s="22">
        <v>3346.114</v>
      </c>
      <c r="G20" s="22">
        <v>433.66100000000006</v>
      </c>
      <c r="H20" s="22">
        <v>61304.671000000002</v>
      </c>
      <c r="I20" s="22">
        <v>3320</v>
      </c>
      <c r="J20" s="22">
        <v>13676.48</v>
      </c>
      <c r="K20" s="22">
        <v>67607.209999999992</v>
      </c>
      <c r="L20" s="23">
        <v>81283.689999999988</v>
      </c>
      <c r="M20" s="24">
        <v>145908.361</v>
      </c>
    </row>
    <row r="21" spans="2:13" ht="19.5" customHeight="1" x14ac:dyDescent="0.25">
      <c r="B21" s="159" t="s">
        <v>23</v>
      </c>
      <c r="C21" s="19" t="s">
        <v>17</v>
      </c>
      <c r="D21" s="13">
        <v>6970</v>
      </c>
      <c r="E21" s="13">
        <v>0</v>
      </c>
      <c r="F21" s="13">
        <v>0</v>
      </c>
      <c r="G21" s="13">
        <v>0</v>
      </c>
      <c r="H21" s="13">
        <v>6970</v>
      </c>
      <c r="I21" s="13">
        <v>0</v>
      </c>
      <c r="J21" s="13">
        <v>3550.22</v>
      </c>
      <c r="K21" s="13">
        <v>421.21999999999997</v>
      </c>
      <c r="L21" s="20">
        <v>3971.4399999999996</v>
      </c>
      <c r="M21" s="12">
        <v>10941.439999999999</v>
      </c>
    </row>
    <row r="22" spans="2:13" ht="19.5" customHeight="1" x14ac:dyDescent="0.25">
      <c r="B22" s="160"/>
      <c r="C22" s="15" t="s">
        <v>18</v>
      </c>
      <c r="D22" s="16">
        <v>5711</v>
      </c>
      <c r="E22" s="16">
        <v>0</v>
      </c>
      <c r="F22" s="16">
        <v>0</v>
      </c>
      <c r="G22" s="16">
        <v>0</v>
      </c>
      <c r="H22" s="16">
        <v>5711</v>
      </c>
      <c r="I22" s="16">
        <v>0</v>
      </c>
      <c r="J22" s="13">
        <v>209</v>
      </c>
      <c r="K22" s="16">
        <v>2258.7170000000001</v>
      </c>
      <c r="L22" s="17">
        <v>2467.7170000000001</v>
      </c>
      <c r="M22" s="18">
        <v>8178.7169999999996</v>
      </c>
    </row>
    <row r="23" spans="2:13" ht="19.5" customHeight="1" x14ac:dyDescent="0.25">
      <c r="B23" s="160"/>
      <c r="C23" s="19" t="s">
        <v>19</v>
      </c>
      <c r="D23" s="13">
        <v>18482.429</v>
      </c>
      <c r="E23" s="13">
        <v>0</v>
      </c>
      <c r="F23" s="13">
        <v>0</v>
      </c>
      <c r="G23" s="13">
        <v>0</v>
      </c>
      <c r="H23" s="13">
        <v>18482.429</v>
      </c>
      <c r="I23" s="13">
        <v>0</v>
      </c>
      <c r="J23" s="13">
        <v>1103.2</v>
      </c>
      <c r="K23" s="13">
        <v>38.103000000000002</v>
      </c>
      <c r="L23" s="20">
        <v>1141.3030000000001</v>
      </c>
      <c r="M23" s="12">
        <v>19623.732</v>
      </c>
    </row>
    <row r="24" spans="2:13" ht="19.5" customHeight="1" x14ac:dyDescent="0.25">
      <c r="B24" s="161"/>
      <c r="C24" s="21" t="s">
        <v>20</v>
      </c>
      <c r="D24" s="22">
        <v>31163.429</v>
      </c>
      <c r="E24" s="22">
        <v>0</v>
      </c>
      <c r="F24" s="22">
        <v>0</v>
      </c>
      <c r="G24" s="22">
        <v>0</v>
      </c>
      <c r="H24" s="22">
        <v>31163.429</v>
      </c>
      <c r="I24" s="22">
        <v>0</v>
      </c>
      <c r="J24" s="22">
        <v>4862.42</v>
      </c>
      <c r="K24" s="22">
        <v>2718.04</v>
      </c>
      <c r="L24" s="23">
        <v>7580.46</v>
      </c>
      <c r="M24" s="24">
        <v>38743.888999999996</v>
      </c>
    </row>
    <row r="25" spans="2:13" ht="19.5" customHeight="1" x14ac:dyDescent="0.25">
      <c r="B25" s="156" t="s">
        <v>24</v>
      </c>
      <c r="C25" s="9" t="s">
        <v>17</v>
      </c>
      <c r="D25" s="10">
        <v>0</v>
      </c>
      <c r="E25" s="10">
        <v>0</v>
      </c>
      <c r="F25" s="10">
        <v>411.35500000000002</v>
      </c>
      <c r="G25" s="10">
        <v>36</v>
      </c>
      <c r="H25" s="10">
        <v>447.35500000000002</v>
      </c>
      <c r="I25" s="10">
        <v>0</v>
      </c>
      <c r="J25" s="10">
        <v>422</v>
      </c>
      <c r="K25" s="10">
        <v>236.78899999999999</v>
      </c>
      <c r="L25" s="11">
        <v>658.78899999999999</v>
      </c>
      <c r="M25" s="12">
        <v>1106.144</v>
      </c>
    </row>
    <row r="26" spans="2:13" ht="19.5" customHeight="1" x14ac:dyDescent="0.25">
      <c r="B26" s="157"/>
      <c r="C26" s="15" t="s">
        <v>18</v>
      </c>
      <c r="D26" s="16">
        <v>0</v>
      </c>
      <c r="E26" s="16">
        <v>0</v>
      </c>
      <c r="F26" s="16">
        <v>0</v>
      </c>
      <c r="G26" s="16">
        <v>0</v>
      </c>
      <c r="H26" s="16">
        <v>0</v>
      </c>
      <c r="I26" s="16">
        <v>0</v>
      </c>
      <c r="J26" s="10">
        <v>0</v>
      </c>
      <c r="K26" s="16">
        <v>659.00900000000001</v>
      </c>
      <c r="L26" s="17">
        <v>659.00900000000001</v>
      </c>
      <c r="M26" s="18">
        <v>659.00900000000001</v>
      </c>
    </row>
    <row r="27" spans="2:13" ht="19.5" customHeight="1" x14ac:dyDescent="0.25">
      <c r="B27" s="157"/>
      <c r="C27" s="19" t="s">
        <v>19</v>
      </c>
      <c r="D27" s="13">
        <v>770.024</v>
      </c>
      <c r="E27" s="13">
        <v>0</v>
      </c>
      <c r="F27" s="13">
        <v>1253.5999999999999</v>
      </c>
      <c r="G27" s="13">
        <v>0</v>
      </c>
      <c r="H27" s="13">
        <v>2023.6239999999998</v>
      </c>
      <c r="I27" s="13">
        <v>0</v>
      </c>
      <c r="J27" s="10">
        <v>1768.01</v>
      </c>
      <c r="K27" s="13">
        <v>32.992000000000004</v>
      </c>
      <c r="L27" s="20">
        <v>1801.002</v>
      </c>
      <c r="M27" s="12">
        <v>3824.6259999999997</v>
      </c>
    </row>
    <row r="28" spans="2:13" ht="19.5" customHeight="1" x14ac:dyDescent="0.25">
      <c r="B28" s="158"/>
      <c r="C28" s="21" t="s">
        <v>20</v>
      </c>
      <c r="D28" s="22">
        <v>770.024</v>
      </c>
      <c r="E28" s="22">
        <v>0</v>
      </c>
      <c r="F28" s="22">
        <v>1664.9549999999999</v>
      </c>
      <c r="G28" s="22">
        <v>36</v>
      </c>
      <c r="H28" s="22">
        <v>2470.9789999999998</v>
      </c>
      <c r="I28" s="22">
        <v>0</v>
      </c>
      <c r="J28" s="22">
        <v>2190.0100000000002</v>
      </c>
      <c r="K28" s="22">
        <v>928.79</v>
      </c>
      <c r="L28" s="23">
        <v>3118.8</v>
      </c>
      <c r="M28" s="24">
        <v>5589.7789999999995</v>
      </c>
    </row>
    <row r="29" spans="2:13" ht="19.5" customHeight="1" x14ac:dyDescent="0.25">
      <c r="B29" s="159" t="s">
        <v>25</v>
      </c>
      <c r="C29" s="19" t="s">
        <v>17</v>
      </c>
      <c r="D29" s="13">
        <v>0</v>
      </c>
      <c r="E29" s="13">
        <v>0</v>
      </c>
      <c r="F29" s="13">
        <v>0</v>
      </c>
      <c r="G29" s="13">
        <v>84.353000000000009</v>
      </c>
      <c r="H29" s="13">
        <v>84.353000000000009</v>
      </c>
      <c r="I29" s="13">
        <v>0</v>
      </c>
      <c r="J29" s="13">
        <v>0</v>
      </c>
      <c r="K29" s="13">
        <v>5.25</v>
      </c>
      <c r="L29" s="20">
        <v>5.25</v>
      </c>
      <c r="M29" s="12">
        <v>89.603000000000009</v>
      </c>
    </row>
    <row r="30" spans="2:13" ht="19.5" customHeight="1" x14ac:dyDescent="0.25">
      <c r="B30" s="160"/>
      <c r="C30" s="15" t="s">
        <v>18</v>
      </c>
      <c r="D30" s="16">
        <v>0</v>
      </c>
      <c r="E30" s="16">
        <v>0</v>
      </c>
      <c r="F30" s="16">
        <v>0</v>
      </c>
      <c r="G30" s="16">
        <v>35.19</v>
      </c>
      <c r="H30" s="16">
        <v>35.19</v>
      </c>
      <c r="I30" s="16">
        <v>0</v>
      </c>
      <c r="J30" s="13">
        <v>0</v>
      </c>
      <c r="K30" s="16">
        <v>33.690000000000005</v>
      </c>
      <c r="L30" s="17">
        <v>33.690000000000005</v>
      </c>
      <c r="M30" s="18">
        <v>68.88</v>
      </c>
    </row>
    <row r="31" spans="2:13" ht="19.5" customHeight="1" x14ac:dyDescent="0.25">
      <c r="B31" s="160"/>
      <c r="C31" s="19" t="s">
        <v>19</v>
      </c>
      <c r="D31" s="13">
        <v>0</v>
      </c>
      <c r="E31" s="13">
        <v>0</v>
      </c>
      <c r="F31" s="13">
        <v>0</v>
      </c>
      <c r="G31" s="13">
        <v>0</v>
      </c>
      <c r="H31" s="13">
        <v>0</v>
      </c>
      <c r="I31" s="13">
        <v>0</v>
      </c>
      <c r="J31" s="13">
        <v>0</v>
      </c>
      <c r="K31" s="13">
        <v>5</v>
      </c>
      <c r="L31" s="20">
        <v>5</v>
      </c>
      <c r="M31" s="12">
        <v>5</v>
      </c>
    </row>
    <row r="32" spans="2:13" ht="19.5" customHeight="1" x14ac:dyDescent="0.25">
      <c r="B32" s="161"/>
      <c r="C32" s="21" t="s">
        <v>20</v>
      </c>
      <c r="D32" s="22">
        <v>0</v>
      </c>
      <c r="E32" s="22">
        <v>0</v>
      </c>
      <c r="F32" s="22">
        <v>0</v>
      </c>
      <c r="G32" s="22">
        <v>119.54300000000001</v>
      </c>
      <c r="H32" s="22">
        <v>119.54300000000001</v>
      </c>
      <c r="I32" s="22">
        <v>0</v>
      </c>
      <c r="J32" s="22">
        <v>0</v>
      </c>
      <c r="K32" s="22">
        <v>43.940000000000005</v>
      </c>
      <c r="L32" s="23">
        <v>43.940000000000005</v>
      </c>
      <c r="M32" s="24">
        <v>163.483</v>
      </c>
    </row>
    <row r="33" spans="1:13" ht="19.5" customHeight="1" x14ac:dyDescent="0.25">
      <c r="B33" s="156" t="s">
        <v>26</v>
      </c>
      <c r="C33" s="19" t="s">
        <v>17</v>
      </c>
      <c r="D33" s="13">
        <v>74987.5</v>
      </c>
      <c r="E33" s="13">
        <v>1150</v>
      </c>
      <c r="F33" s="13">
        <v>6961.005000000001</v>
      </c>
      <c r="G33" s="13">
        <v>280.31299999999999</v>
      </c>
      <c r="H33" s="13">
        <v>83378.817999999999</v>
      </c>
      <c r="I33" s="13">
        <v>0</v>
      </c>
      <c r="J33" s="13">
        <v>27524.940000000002</v>
      </c>
      <c r="K33" s="13">
        <v>18423.482</v>
      </c>
      <c r="L33" s="20">
        <v>45948.422000000006</v>
      </c>
      <c r="M33" s="12">
        <v>129327.24000000002</v>
      </c>
    </row>
    <row r="34" spans="1:13" ht="19.5" customHeight="1" x14ac:dyDescent="0.25">
      <c r="B34" s="157"/>
      <c r="C34" s="15" t="s">
        <v>18</v>
      </c>
      <c r="D34" s="16">
        <v>72992.5</v>
      </c>
      <c r="E34" s="16">
        <v>1830</v>
      </c>
      <c r="F34" s="16">
        <v>5923.5039999999999</v>
      </c>
      <c r="G34" s="16">
        <v>308.89100000000002</v>
      </c>
      <c r="H34" s="16">
        <v>81054.895000000004</v>
      </c>
      <c r="I34" s="16">
        <v>0</v>
      </c>
      <c r="J34" s="16">
        <v>5851</v>
      </c>
      <c r="K34" s="16">
        <v>182042.552</v>
      </c>
      <c r="L34" s="17">
        <v>187893.552</v>
      </c>
      <c r="M34" s="18">
        <v>268948.44700000004</v>
      </c>
    </row>
    <row r="35" spans="1:13" ht="19.5" customHeight="1" x14ac:dyDescent="0.25">
      <c r="B35" s="157"/>
      <c r="C35" s="19" t="s">
        <v>19</v>
      </c>
      <c r="D35" s="13">
        <v>73230</v>
      </c>
      <c r="E35" s="13">
        <v>3640.0000000000005</v>
      </c>
      <c r="F35" s="13">
        <v>7237.91</v>
      </c>
      <c r="G35" s="13">
        <v>0</v>
      </c>
      <c r="H35" s="13">
        <v>84107.91</v>
      </c>
      <c r="I35" s="13">
        <v>8780</v>
      </c>
      <c r="J35" s="13">
        <v>17788.72</v>
      </c>
      <c r="K35" s="13">
        <v>11558.636</v>
      </c>
      <c r="L35" s="20">
        <v>29347.356</v>
      </c>
      <c r="M35" s="12">
        <v>122235.26600000002</v>
      </c>
    </row>
    <row r="36" spans="1:13" ht="19.5" customHeight="1" thickBot="1" x14ac:dyDescent="0.3">
      <c r="B36" s="175"/>
      <c r="C36" s="25" t="s">
        <v>13</v>
      </c>
      <c r="D36" s="26">
        <v>221210</v>
      </c>
      <c r="E36" s="26">
        <v>6620</v>
      </c>
      <c r="F36" s="26">
        <v>20122.419000000002</v>
      </c>
      <c r="G36" s="26">
        <v>589.20399999999995</v>
      </c>
      <c r="H36" s="26">
        <v>248541.62299999999</v>
      </c>
      <c r="I36" s="26">
        <v>8780</v>
      </c>
      <c r="J36" s="26">
        <v>51164.66</v>
      </c>
      <c r="K36" s="26">
        <v>212024.66999999998</v>
      </c>
      <c r="L36" s="27">
        <v>263189.32999999996</v>
      </c>
      <c r="M36" s="28">
        <v>520510.95300000004</v>
      </c>
    </row>
    <row r="37" spans="1:13" ht="19.5" customHeight="1" thickTop="1" x14ac:dyDescent="0.25">
      <c r="B37" s="29" t="s">
        <v>27</v>
      </c>
      <c r="C37" s="30"/>
      <c r="D37" s="31"/>
      <c r="E37" s="31"/>
      <c r="F37" s="31"/>
      <c r="G37" s="31"/>
      <c r="H37" s="32"/>
      <c r="I37" s="32"/>
      <c r="J37" s="32"/>
      <c r="K37" s="31"/>
      <c r="L37" s="31"/>
      <c r="M37" s="31"/>
    </row>
    <row r="38" spans="1:13" ht="26.25" customHeight="1" x14ac:dyDescent="0.25">
      <c r="B38" s="33" t="s">
        <v>28</v>
      </c>
      <c r="C38" s="176" t="s">
        <v>29</v>
      </c>
      <c r="D38" s="176"/>
      <c r="E38" s="176"/>
      <c r="F38" s="176"/>
      <c r="G38" s="176"/>
      <c r="H38" s="176"/>
      <c r="I38" s="176"/>
      <c r="J38" s="176"/>
      <c r="K38" s="176"/>
      <c r="L38" s="176"/>
      <c r="M38" s="176"/>
    </row>
    <row r="39" spans="1:13" ht="19.5" customHeight="1" x14ac:dyDescent="0.25">
      <c r="B39" s="34" t="s">
        <v>30</v>
      </c>
      <c r="C39" s="177" t="s">
        <v>31</v>
      </c>
      <c r="D39" s="177"/>
      <c r="E39" s="177"/>
      <c r="F39" s="177"/>
      <c r="G39" s="177"/>
      <c r="H39" s="177"/>
      <c r="I39" s="177"/>
      <c r="J39" s="177"/>
      <c r="K39" s="177"/>
      <c r="L39" s="177"/>
      <c r="M39" s="177"/>
    </row>
    <row r="40" spans="1:13" ht="19.5" customHeight="1" x14ac:dyDescent="0.25">
      <c r="B40" s="36"/>
      <c r="C40" s="36" t="s">
        <v>32</v>
      </c>
      <c r="D40" s="36"/>
      <c r="E40" s="36"/>
      <c r="F40" s="36"/>
      <c r="G40" s="36"/>
      <c r="H40" s="36"/>
      <c r="I40" s="36"/>
      <c r="J40" s="36"/>
      <c r="K40" s="37"/>
      <c r="L40" s="37"/>
      <c r="M40"/>
    </row>
    <row r="41" spans="1:13" ht="19.5" customHeight="1" x14ac:dyDescent="0.25">
      <c r="A41" t="s">
        <v>33</v>
      </c>
      <c r="B41" s="36"/>
      <c r="C41" s="33" t="s">
        <v>34</v>
      </c>
      <c r="D41" s="36"/>
      <c r="E41" s="36"/>
      <c r="F41" s="36"/>
      <c r="G41" s="36"/>
      <c r="H41" s="36"/>
      <c r="I41" s="36"/>
      <c r="J41" s="36"/>
      <c r="K41" s="33"/>
      <c r="L41" s="33"/>
      <c r="M41" s="37"/>
    </row>
    <row r="42" spans="1:13" ht="19.5" customHeight="1" x14ac:dyDescent="0.25">
      <c r="C42" s="178" t="s">
        <v>35</v>
      </c>
      <c r="D42" s="180" t="s">
        <v>36</v>
      </c>
      <c r="E42" s="181" t="s">
        <v>37</v>
      </c>
      <c r="F42" s="182"/>
      <c r="G42" s="182"/>
      <c r="H42" s="183"/>
      <c r="I42" s="180" t="s">
        <v>38</v>
      </c>
      <c r="J42" s="153" t="s">
        <v>39</v>
      </c>
      <c r="M42" s="14"/>
    </row>
    <row r="43" spans="1:13" ht="19.5" customHeight="1" x14ac:dyDescent="0.25">
      <c r="C43" s="179"/>
      <c r="D43" s="166"/>
      <c r="E43" s="162" t="s">
        <v>40</v>
      </c>
      <c r="F43" s="164"/>
      <c r="G43" s="162" t="s">
        <v>41</v>
      </c>
      <c r="H43" s="164"/>
      <c r="I43" s="166"/>
      <c r="J43" s="155"/>
      <c r="M43" s="14"/>
    </row>
    <row r="44" spans="1:13" ht="19.5" customHeight="1" x14ac:dyDescent="0.25">
      <c r="C44" s="40">
        <v>5158.6100000000015</v>
      </c>
      <c r="D44" s="41">
        <v>54650.400000000001</v>
      </c>
      <c r="E44" s="170">
        <v>10757.31</v>
      </c>
      <c r="F44" s="171"/>
      <c r="G44" s="170">
        <v>856.61999999999989</v>
      </c>
      <c r="H44" s="171"/>
      <c r="I44" s="42">
        <v>140601.73000000001</v>
      </c>
      <c r="J44" s="43">
        <v>212024.67</v>
      </c>
      <c r="M44" s="14"/>
    </row>
    <row r="45" spans="1:13" ht="20.25" customHeight="1" x14ac:dyDescent="0.25">
      <c r="C45" s="44" t="s">
        <v>42</v>
      </c>
      <c r="K45" s="45"/>
      <c r="L45" s="46"/>
      <c r="M45" s="46"/>
    </row>
    <row r="46" spans="1:13" ht="20.25" customHeight="1" x14ac:dyDescent="0.25">
      <c r="C46" s="44" t="s">
        <v>43</v>
      </c>
      <c r="K46" s="45"/>
      <c r="L46" s="46"/>
      <c r="M46" s="45"/>
    </row>
    <row r="47" spans="1:13" ht="20.25" customHeight="1" x14ac:dyDescent="0.25">
      <c r="B47" s="47" t="s">
        <v>44</v>
      </c>
      <c r="C47" s="172" t="s">
        <v>45</v>
      </c>
      <c r="D47" s="173"/>
      <c r="E47" s="173" t="s">
        <v>46</v>
      </c>
      <c r="F47" s="174"/>
      <c r="G47" s="48" t="s">
        <v>47</v>
      </c>
      <c r="H47" s="49"/>
      <c r="I47" s="49"/>
      <c r="J47" s="39"/>
      <c r="K47"/>
      <c r="M47" s="14"/>
    </row>
    <row r="48" spans="1:13" ht="20.25" customHeight="1" x14ac:dyDescent="0.25">
      <c r="B48" s="50"/>
      <c r="C48" s="51"/>
      <c r="D48"/>
      <c r="E48" s="52"/>
      <c r="F48" s="52" t="s">
        <v>9</v>
      </c>
      <c r="G48" s="53" t="s">
        <v>48</v>
      </c>
      <c r="H48"/>
      <c r="I48"/>
      <c r="J48"/>
      <c r="K48" s="14"/>
      <c r="L48" s="14"/>
      <c r="M48" s="14"/>
    </row>
    <row r="49" spans="2:18" ht="20.25" customHeight="1" x14ac:dyDescent="0.25">
      <c r="B49" s="47"/>
      <c r="C49" s="54"/>
      <c r="D49"/>
      <c r="E49" s="52"/>
      <c r="F49" s="52" t="s">
        <v>49</v>
      </c>
      <c r="G49" s="53" t="s">
        <v>50</v>
      </c>
      <c r="H49"/>
      <c r="I49"/>
      <c r="J49" s="14"/>
      <c r="K49"/>
      <c r="L49" s="14"/>
      <c r="M49" s="14"/>
    </row>
    <row r="50" spans="2:18" ht="20.25" customHeight="1" x14ac:dyDescent="0.25">
      <c r="B50" s="47" t="s">
        <v>51</v>
      </c>
      <c r="C50" s="172" t="s">
        <v>52</v>
      </c>
      <c r="D50" s="173"/>
      <c r="E50" s="173" t="str">
        <f>E47</f>
        <v>Jan, 2026</v>
      </c>
      <c r="F50" s="174"/>
      <c r="G50" s="48" t="s">
        <v>53</v>
      </c>
      <c r="H50"/>
      <c r="I50"/>
      <c r="J50"/>
      <c r="K50"/>
      <c r="L50" s="14"/>
      <c r="M50" s="14"/>
    </row>
    <row r="51" spans="2:18" ht="20.25" customHeight="1" x14ac:dyDescent="0.25">
      <c r="B51" s="50"/>
      <c r="C51" s="185"/>
      <c r="D51" s="185"/>
      <c r="E51" s="185"/>
      <c r="F51" s="185"/>
      <c r="G51" s="185"/>
      <c r="H51" s="185"/>
      <c r="I51" s="185"/>
      <c r="J51" s="185"/>
      <c r="K51" s="185"/>
      <c r="L51" s="185"/>
      <c r="M51"/>
      <c r="N51" s="58"/>
    </row>
    <row r="52" spans="2:18" ht="20.25" customHeight="1" x14ac:dyDescent="0.25">
      <c r="B52" s="50"/>
      <c r="C52" s="35"/>
      <c r="D52" s="35"/>
      <c r="E52" s="35"/>
      <c r="F52" s="35"/>
      <c r="G52" s="35"/>
      <c r="H52" s="35"/>
      <c r="I52" s="35"/>
      <c r="J52"/>
      <c r="K52" s="59"/>
      <c r="L52" s="35"/>
      <c r="M52"/>
    </row>
    <row r="53" spans="2:18" ht="20.25" customHeight="1" x14ac:dyDescent="0.25">
      <c r="B53" s="47" t="s">
        <v>54</v>
      </c>
      <c r="C53" s="172" t="s">
        <v>55</v>
      </c>
      <c r="D53" s="174"/>
      <c r="E53" s="60" t="str">
        <f>E47</f>
        <v>Jan, 2026</v>
      </c>
      <c r="F53" s="61" t="s">
        <v>56</v>
      </c>
      <c r="G53" s="48" t="s">
        <v>47</v>
      </c>
      <c r="H53" s="62"/>
      <c r="I53" s="62"/>
      <c r="J53" s="62"/>
      <c r="K53" s="62"/>
      <c r="L53" s="62"/>
      <c r="M53" s="62"/>
      <c r="N53" s="56"/>
      <c r="O53" s="55"/>
      <c r="P53" s="56"/>
      <c r="Q53" s="57"/>
      <c r="R53" s="58"/>
    </row>
    <row r="54" spans="2:18" ht="20.25" customHeight="1" x14ac:dyDescent="0.25">
      <c r="B54" s="47"/>
      <c r="C54" s="35"/>
      <c r="D54" s="35"/>
      <c r="E54" s="35"/>
      <c r="F54" s="35"/>
      <c r="G54" s="35"/>
      <c r="H54" s="62"/>
      <c r="I54" s="62"/>
      <c r="J54" s="62"/>
      <c r="K54" s="62"/>
      <c r="L54" s="62"/>
      <c r="M54" s="62"/>
    </row>
    <row r="55" spans="2:18" ht="20.25" customHeight="1" x14ac:dyDescent="0.25">
      <c r="B55" s="47" t="s">
        <v>57</v>
      </c>
      <c r="C55" s="172" t="s">
        <v>58</v>
      </c>
      <c r="D55" s="174"/>
      <c r="E55" s="60" t="str">
        <f>E47</f>
        <v>Jan, 2026</v>
      </c>
      <c r="F55" s="61"/>
      <c r="G55" s="64" t="s">
        <v>59</v>
      </c>
      <c r="H55" s="65"/>
      <c r="I55" s="65"/>
      <c r="J55" s="65"/>
      <c r="K55" s="66"/>
      <c r="L55" s="65"/>
      <c r="M55" s="67"/>
    </row>
    <row r="56" spans="2:18" ht="18.75" customHeight="1" x14ac:dyDescent="0.25">
      <c r="B56"/>
      <c r="C56"/>
      <c r="D56"/>
      <c r="E56"/>
      <c r="F56"/>
      <c r="G56"/>
      <c r="H56"/>
      <c r="I56"/>
      <c r="J56"/>
      <c r="K56" s="14"/>
      <c r="L56"/>
      <c r="M56" s="67"/>
    </row>
    <row r="57" spans="2:18" ht="20.25" customHeight="1" x14ac:dyDescent="0.25">
      <c r="B57" s="68" t="s">
        <v>60</v>
      </c>
      <c r="C57" s="172" t="s">
        <v>61</v>
      </c>
      <c r="D57" s="174"/>
      <c r="E57" s="60" t="str">
        <f>E47</f>
        <v>Jan, 2026</v>
      </c>
      <c r="F57" s="61" t="s">
        <v>62</v>
      </c>
      <c r="G57" s="48" t="s">
        <v>63</v>
      </c>
      <c r="H57"/>
      <c r="I57"/>
      <c r="J57"/>
      <c r="K57" s="14"/>
      <c r="L57" s="14"/>
      <c r="M57" s="67"/>
    </row>
    <row r="58" spans="2:18" ht="15.75" x14ac:dyDescent="0.25">
      <c r="B58" s="47" t="s">
        <v>64</v>
      </c>
      <c r="C58" s="51" t="s">
        <v>65</v>
      </c>
      <c r="D58" s="69"/>
      <c r="E58" s="69"/>
      <c r="F58" s="69"/>
      <c r="G58" s="69"/>
      <c r="H58" s="69"/>
      <c r="I58" s="69"/>
      <c r="J58" s="69"/>
      <c r="K58" s="70"/>
      <c r="L58" s="69"/>
      <c r="M58" s="67"/>
    </row>
    <row r="59" spans="2:18" ht="15.75" customHeight="1" x14ac:dyDescent="0.25">
      <c r="B59" s="47"/>
      <c r="C59" s="51" t="s">
        <v>66</v>
      </c>
      <c r="D59" s="71"/>
      <c r="E59" s="71"/>
      <c r="F59" s="71"/>
      <c r="G59" s="71"/>
      <c r="H59" s="69"/>
      <c r="I59" s="72"/>
      <c r="J59" s="51"/>
      <c r="K59" s="69"/>
      <c r="L59" s="69"/>
      <c r="M59" s="67"/>
    </row>
    <row r="60" spans="2:18" x14ac:dyDescent="0.25">
      <c r="B60"/>
      <c r="C60" s="73" t="s">
        <v>67</v>
      </c>
      <c r="D60" s="51"/>
      <c r="E60" s="51"/>
      <c r="F60" s="51"/>
      <c r="G60" s="51"/>
      <c r="H60" s="74"/>
      <c r="I60" s="69"/>
      <c r="J60" s="69"/>
      <c r="K60" s="75"/>
      <c r="L60" s="75"/>
      <c r="M60" s="67"/>
    </row>
    <row r="61" spans="2:18" ht="15" customHeight="1" x14ac:dyDescent="0.25">
      <c r="B61" s="76"/>
      <c r="C61" s="51" t="s">
        <v>68</v>
      </c>
      <c r="D61"/>
      <c r="E61"/>
      <c r="F61"/>
      <c r="G61"/>
      <c r="H61" s="51"/>
      <c r="I61" s="74"/>
      <c r="J61" s="74"/>
      <c r="K61" s="74"/>
      <c r="L61" s="74"/>
      <c r="M61"/>
    </row>
    <row r="62" spans="2:18" ht="45.75" customHeight="1" x14ac:dyDescent="0.25">
      <c r="B62" s="77"/>
      <c r="C62" s="186" t="s">
        <v>69</v>
      </c>
      <c r="D62" s="186"/>
      <c r="E62" s="186"/>
      <c r="F62" s="186"/>
      <c r="G62" s="186"/>
      <c r="H62" s="186"/>
      <c r="I62" s="186"/>
      <c r="J62" s="186"/>
      <c r="K62" s="51"/>
      <c r="L62" s="51"/>
      <c r="M62" s="51"/>
    </row>
    <row r="63" spans="2:18" s="83" customFormat="1" ht="30.75" customHeight="1" x14ac:dyDescent="0.25">
      <c r="B63" s="78"/>
      <c r="C63" s="79" t="s">
        <v>70</v>
      </c>
      <c r="D63" s="80"/>
      <c r="E63" s="80"/>
      <c r="F63" s="80"/>
      <c r="G63" s="80"/>
      <c r="H63" s="80"/>
      <c r="I63" s="80"/>
      <c r="J63" s="80"/>
      <c r="K63" s="81"/>
      <c r="L63" s="82"/>
      <c r="M63" s="78"/>
    </row>
    <row r="64" spans="2:18" s="83" customFormat="1" ht="28.5" customHeight="1" x14ac:dyDescent="0.25">
      <c r="B64" s="78"/>
      <c r="C64" s="79" t="s">
        <v>71</v>
      </c>
      <c r="D64" s="80"/>
      <c r="E64" s="80"/>
      <c r="F64" s="80"/>
      <c r="G64" s="80"/>
      <c r="H64" s="80"/>
      <c r="I64" s="80"/>
      <c r="J64" s="80"/>
      <c r="K64" s="81"/>
      <c r="L64" s="82"/>
      <c r="M64" s="78"/>
    </row>
    <row r="65" spans="2:13" s="83" customFormat="1" ht="28.5" customHeight="1" x14ac:dyDescent="0.25">
      <c r="B65" s="78"/>
      <c r="C65" s="79" t="s">
        <v>72</v>
      </c>
      <c r="D65" s="80"/>
      <c r="E65" s="80"/>
      <c r="F65" s="80"/>
      <c r="G65" s="80"/>
      <c r="H65" s="80"/>
      <c r="I65" s="80"/>
      <c r="J65" s="80"/>
      <c r="K65" s="81"/>
      <c r="L65" s="81"/>
      <c r="M65" s="78"/>
    </row>
    <row r="66" spans="2:13" ht="15" customHeight="1" x14ac:dyDescent="0.25">
      <c r="B66"/>
      <c r="C66" s="51"/>
      <c r="D66"/>
      <c r="E66"/>
      <c r="F66"/>
      <c r="G66"/>
      <c r="H66"/>
      <c r="I66" s="51"/>
      <c r="J66" s="51"/>
      <c r="K66" s="51"/>
      <c r="L66" s="51"/>
      <c r="M66"/>
    </row>
    <row r="67" spans="2:13" ht="19.5" customHeight="1" x14ac:dyDescent="0.25">
      <c r="C67" s="51"/>
      <c r="M67" s="3"/>
    </row>
    <row r="68" spans="2:13" ht="19.5" customHeight="1" x14ac:dyDescent="0.25">
      <c r="B68" s="187" t="s">
        <v>73</v>
      </c>
      <c r="C68" s="187"/>
      <c r="D68" s="187"/>
      <c r="E68" s="187"/>
      <c r="F68" s="187"/>
      <c r="G68" s="187"/>
      <c r="H68" s="187"/>
      <c r="I68" s="187"/>
      <c r="J68" s="187"/>
      <c r="K68" s="187"/>
      <c r="L68" s="187"/>
      <c r="M68" s="187"/>
    </row>
    <row r="69" spans="2:13" ht="19.5" customHeight="1" x14ac:dyDescent="0.25">
      <c r="B69" s="187"/>
      <c r="C69" s="187"/>
      <c r="D69" s="187"/>
      <c r="E69" s="187"/>
      <c r="F69" s="187"/>
      <c r="G69" s="187"/>
      <c r="H69" s="187"/>
      <c r="I69" s="187"/>
      <c r="J69" s="187"/>
      <c r="K69" s="187"/>
      <c r="L69" s="187"/>
      <c r="M69" s="187"/>
    </row>
    <row r="70" spans="2:13" ht="19.5" customHeight="1" x14ac:dyDescent="0.25">
      <c r="B70" s="187"/>
      <c r="C70" s="187"/>
      <c r="D70" s="187"/>
      <c r="E70" s="187"/>
      <c r="F70" s="187"/>
      <c r="G70" s="187"/>
      <c r="H70" s="187"/>
      <c r="I70" s="187"/>
      <c r="J70" s="187"/>
      <c r="K70" s="187"/>
      <c r="L70" s="187"/>
      <c r="M70" s="187"/>
    </row>
    <row r="71" spans="2:13" ht="19.5" customHeight="1" x14ac:dyDescent="0.25">
      <c r="B71" s="142" t="s">
        <v>74</v>
      </c>
      <c r="C71" s="142"/>
      <c r="D71" s="142"/>
      <c r="E71" s="142"/>
      <c r="F71" s="142"/>
      <c r="G71" s="142"/>
      <c r="H71" s="142"/>
      <c r="I71" s="142"/>
      <c r="J71" s="142"/>
      <c r="K71" s="142"/>
      <c r="L71" s="142"/>
      <c r="M71" s="142"/>
    </row>
    <row r="72" spans="2:13" ht="19.5" customHeight="1" x14ac:dyDescent="0.25">
      <c r="B72" s="84" t="s">
        <v>75</v>
      </c>
      <c r="C72" s="84"/>
      <c r="D72" s="84"/>
      <c r="E72" s="84"/>
      <c r="F72" s="85"/>
      <c r="G72" s="86"/>
      <c r="H72" s="85"/>
      <c r="I72" s="85"/>
      <c r="J72" s="85"/>
      <c r="K72" s="184" t="s">
        <v>76</v>
      </c>
      <c r="L72" s="184"/>
      <c r="M72" s="184"/>
    </row>
    <row r="73" spans="2:13" ht="19.5" customHeight="1" x14ac:dyDescent="0.25">
      <c r="B73" s="144" t="s">
        <v>77</v>
      </c>
      <c r="C73" s="147" t="s">
        <v>3</v>
      </c>
      <c r="D73" s="150" t="s">
        <v>4</v>
      </c>
      <c r="E73" s="151"/>
      <c r="F73" s="151"/>
      <c r="G73" s="151"/>
      <c r="H73" s="151"/>
      <c r="I73" s="151"/>
      <c r="J73" s="151"/>
      <c r="K73" s="151"/>
      <c r="L73" s="152"/>
      <c r="M73" s="153" t="s">
        <v>5</v>
      </c>
    </row>
    <row r="74" spans="2:13" ht="15.6" customHeight="1" x14ac:dyDescent="0.25">
      <c r="B74" s="145"/>
      <c r="C74" s="148"/>
      <c r="D74" s="162" t="s">
        <v>6</v>
      </c>
      <c r="E74" s="163"/>
      <c r="F74" s="163"/>
      <c r="G74" s="163"/>
      <c r="H74" s="164"/>
      <c r="I74" s="165" t="s">
        <v>7</v>
      </c>
      <c r="J74" s="167" t="s">
        <v>8</v>
      </c>
      <c r="K74" s="168"/>
      <c r="L74" s="169"/>
      <c r="M74" s="154"/>
    </row>
    <row r="75" spans="2:13" ht="62.1" customHeight="1" x14ac:dyDescent="0.25">
      <c r="B75" s="146"/>
      <c r="C75" s="149"/>
      <c r="D75" s="6" t="s">
        <v>9</v>
      </c>
      <c r="E75" s="5" t="s">
        <v>10</v>
      </c>
      <c r="F75" s="5" t="s">
        <v>11</v>
      </c>
      <c r="G75" s="5" t="s">
        <v>12</v>
      </c>
      <c r="H75" s="5" t="s">
        <v>13</v>
      </c>
      <c r="I75" s="166"/>
      <c r="J75" s="7" t="s">
        <v>14</v>
      </c>
      <c r="K75" s="8" t="s">
        <v>15</v>
      </c>
      <c r="L75" s="8" t="s">
        <v>13</v>
      </c>
      <c r="M75" s="155"/>
    </row>
    <row r="76" spans="2:13" ht="19.5" customHeight="1" x14ac:dyDescent="0.25">
      <c r="B76" s="156" t="s">
        <v>78</v>
      </c>
      <c r="C76" s="9" t="s">
        <v>17</v>
      </c>
      <c r="D76" s="10">
        <v>0</v>
      </c>
      <c r="E76" s="10">
        <v>0</v>
      </c>
      <c r="F76" s="10">
        <v>1800.4</v>
      </c>
      <c r="G76" s="10">
        <v>0</v>
      </c>
      <c r="H76" s="10">
        <v>1800.4</v>
      </c>
      <c r="I76" s="10">
        <v>0</v>
      </c>
      <c r="J76" s="10">
        <v>0</v>
      </c>
      <c r="K76" s="10">
        <v>0</v>
      </c>
      <c r="L76" s="11">
        <v>0</v>
      </c>
      <c r="M76" s="12">
        <v>1800.4</v>
      </c>
    </row>
    <row r="77" spans="2:13" ht="19.5" customHeight="1" x14ac:dyDescent="0.25">
      <c r="B77" s="157"/>
      <c r="C77" s="15" t="s">
        <v>18</v>
      </c>
      <c r="D77" s="16">
        <v>878.22</v>
      </c>
      <c r="E77" s="16">
        <v>0</v>
      </c>
      <c r="F77" s="16">
        <v>0</v>
      </c>
      <c r="G77" s="16">
        <v>0</v>
      </c>
      <c r="H77" s="16">
        <v>878.22</v>
      </c>
      <c r="I77" s="16">
        <v>0</v>
      </c>
      <c r="J77" s="16">
        <v>0</v>
      </c>
      <c r="K77" s="16">
        <v>488.09999999999997</v>
      </c>
      <c r="L77" s="17">
        <v>488.09999999999997</v>
      </c>
      <c r="M77" s="18">
        <v>1366.32</v>
      </c>
    </row>
    <row r="78" spans="2:13" ht="19.5" customHeight="1" x14ac:dyDescent="0.25">
      <c r="B78" s="157"/>
      <c r="C78" s="19" t="s">
        <v>19</v>
      </c>
      <c r="D78" s="13">
        <v>2771.2729999999997</v>
      </c>
      <c r="E78" s="13">
        <v>0</v>
      </c>
      <c r="F78" s="13">
        <v>207.01443399999999</v>
      </c>
      <c r="G78" s="13">
        <v>0</v>
      </c>
      <c r="H78" s="13">
        <v>2978.2874339999998</v>
      </c>
      <c r="I78" s="13">
        <v>153.38199999999998</v>
      </c>
      <c r="J78" s="13">
        <v>1074.0343599999999</v>
      </c>
      <c r="K78" s="13">
        <v>0.37</v>
      </c>
      <c r="L78" s="20">
        <v>1074.4043599999998</v>
      </c>
      <c r="M78" s="12">
        <v>4206.0737939999999</v>
      </c>
    </row>
    <row r="79" spans="2:13" ht="19.5" customHeight="1" x14ac:dyDescent="0.25">
      <c r="B79" s="158"/>
      <c r="C79" s="21" t="s">
        <v>79</v>
      </c>
      <c r="D79" s="22">
        <v>3649.4929999999995</v>
      </c>
      <c r="E79" s="22">
        <v>0</v>
      </c>
      <c r="F79" s="22">
        <v>2007.414434</v>
      </c>
      <c r="G79" s="22">
        <v>0</v>
      </c>
      <c r="H79" s="22">
        <v>5656.9074339999997</v>
      </c>
      <c r="I79" s="22">
        <v>153.38199999999998</v>
      </c>
      <c r="J79" s="22">
        <v>1074.0343599999999</v>
      </c>
      <c r="K79" s="22">
        <v>488.46999999999997</v>
      </c>
      <c r="L79" s="23">
        <v>1562.5043599999999</v>
      </c>
      <c r="M79" s="24">
        <v>7372.7937940000002</v>
      </c>
    </row>
    <row r="80" spans="2:13" ht="19.5" customHeight="1" x14ac:dyDescent="0.25">
      <c r="B80" s="159" t="s">
        <v>80</v>
      </c>
      <c r="C80" s="19" t="s">
        <v>17</v>
      </c>
      <c r="D80" s="13">
        <v>2510</v>
      </c>
      <c r="E80" s="13">
        <v>0</v>
      </c>
      <c r="F80" s="13">
        <v>150</v>
      </c>
      <c r="G80" s="13">
        <v>0</v>
      </c>
      <c r="H80" s="13">
        <v>2660</v>
      </c>
      <c r="I80" s="13">
        <v>0</v>
      </c>
      <c r="J80" s="13">
        <v>200</v>
      </c>
      <c r="K80" s="13">
        <v>142.6</v>
      </c>
      <c r="L80" s="20">
        <v>342.6</v>
      </c>
      <c r="M80" s="12">
        <v>3002.6</v>
      </c>
    </row>
    <row r="81" spans="2:13" ht="19.5" customHeight="1" x14ac:dyDescent="0.25">
      <c r="B81" s="160"/>
      <c r="C81" s="15" t="s">
        <v>18</v>
      </c>
      <c r="D81" s="16">
        <v>4561.78</v>
      </c>
      <c r="E81" s="16">
        <v>0</v>
      </c>
      <c r="F81" s="16">
        <v>0</v>
      </c>
      <c r="G81" s="16">
        <v>0</v>
      </c>
      <c r="H81" s="16">
        <v>4561.78</v>
      </c>
      <c r="I81" s="16">
        <v>0</v>
      </c>
      <c r="J81" s="16">
        <v>539</v>
      </c>
      <c r="K81" s="16">
        <v>2791.65</v>
      </c>
      <c r="L81" s="17">
        <v>3330.65</v>
      </c>
      <c r="M81" s="18">
        <v>7892.43</v>
      </c>
    </row>
    <row r="82" spans="2:13" ht="19.5" customHeight="1" x14ac:dyDescent="0.25">
      <c r="B82" s="160"/>
      <c r="C82" s="19" t="s">
        <v>19</v>
      </c>
      <c r="D82" s="13">
        <v>1566.6040000000003</v>
      </c>
      <c r="E82" s="13">
        <v>0</v>
      </c>
      <c r="F82" s="13">
        <v>431.59</v>
      </c>
      <c r="G82" s="13">
        <v>0</v>
      </c>
      <c r="H82" s="13">
        <v>1998.1940000000002</v>
      </c>
      <c r="I82" s="13">
        <v>123.042</v>
      </c>
      <c r="J82" s="13">
        <v>1746.4265400000002</v>
      </c>
      <c r="K82" s="13">
        <v>5</v>
      </c>
      <c r="L82" s="20">
        <v>1751.4265400000002</v>
      </c>
      <c r="M82" s="12">
        <v>3872.6625400000003</v>
      </c>
    </row>
    <row r="83" spans="2:13" ht="19.5" customHeight="1" x14ac:dyDescent="0.25">
      <c r="B83" s="161"/>
      <c r="C83" s="21" t="s">
        <v>79</v>
      </c>
      <c r="D83" s="22">
        <v>8638.384</v>
      </c>
      <c r="E83" s="22">
        <v>0</v>
      </c>
      <c r="F83" s="22">
        <v>581.58999999999992</v>
      </c>
      <c r="G83" s="22">
        <v>0</v>
      </c>
      <c r="H83" s="22">
        <v>9219.9740000000002</v>
      </c>
      <c r="I83" s="22">
        <v>123.042</v>
      </c>
      <c r="J83" s="22">
        <v>2485.4265400000004</v>
      </c>
      <c r="K83" s="22">
        <v>2939.25</v>
      </c>
      <c r="L83" s="23">
        <v>5424.6765400000004</v>
      </c>
      <c r="M83" s="24">
        <v>14767.69254</v>
      </c>
    </row>
    <row r="84" spans="2:13" ht="19.5" customHeight="1" x14ac:dyDescent="0.25">
      <c r="B84" s="156" t="s">
        <v>81</v>
      </c>
      <c r="C84" s="9" t="s">
        <v>17</v>
      </c>
      <c r="D84" s="10">
        <v>0</v>
      </c>
      <c r="E84" s="10">
        <v>0</v>
      </c>
      <c r="F84" s="10">
        <v>0</v>
      </c>
      <c r="G84" s="10">
        <v>0</v>
      </c>
      <c r="H84" s="10">
        <v>0</v>
      </c>
      <c r="I84" s="10">
        <v>0</v>
      </c>
      <c r="J84" s="10">
        <v>905.59</v>
      </c>
      <c r="K84" s="10">
        <v>250.16000000000008</v>
      </c>
      <c r="L84" s="11">
        <v>1155.75</v>
      </c>
      <c r="M84" s="12">
        <v>1155.75</v>
      </c>
    </row>
    <row r="85" spans="2:13" ht="19.5" customHeight="1" x14ac:dyDescent="0.25">
      <c r="B85" s="157"/>
      <c r="C85" s="15" t="s">
        <v>18</v>
      </c>
      <c r="D85" s="16">
        <v>0</v>
      </c>
      <c r="E85" s="16">
        <v>0</v>
      </c>
      <c r="F85" s="16">
        <v>0</v>
      </c>
      <c r="G85" s="16">
        <v>0</v>
      </c>
      <c r="H85" s="16">
        <v>0</v>
      </c>
      <c r="I85" s="16">
        <v>0</v>
      </c>
      <c r="J85" s="16">
        <v>1459.4</v>
      </c>
      <c r="K85" s="16">
        <v>1106.03</v>
      </c>
      <c r="L85" s="17">
        <v>2565.4300000000003</v>
      </c>
      <c r="M85" s="18">
        <v>2565.4300000000003</v>
      </c>
    </row>
    <row r="86" spans="2:13" ht="19.5" customHeight="1" x14ac:dyDescent="0.25">
      <c r="B86" s="157"/>
      <c r="C86" s="19" t="s">
        <v>19</v>
      </c>
      <c r="D86" s="13">
        <v>144.673</v>
      </c>
      <c r="E86" s="13">
        <v>0</v>
      </c>
      <c r="F86" s="13">
        <v>0</v>
      </c>
      <c r="G86" s="13">
        <v>0</v>
      </c>
      <c r="H86" s="13">
        <v>144.673</v>
      </c>
      <c r="I86" s="13">
        <v>42.224000000000004</v>
      </c>
      <c r="J86" s="13">
        <v>1341.8798620000002</v>
      </c>
      <c r="K86" s="13">
        <v>1</v>
      </c>
      <c r="L86" s="20">
        <v>1342.8798620000002</v>
      </c>
      <c r="M86" s="12">
        <v>1529.7768620000002</v>
      </c>
    </row>
    <row r="87" spans="2:13" ht="19.5" customHeight="1" x14ac:dyDescent="0.25">
      <c r="B87" s="158"/>
      <c r="C87" s="21" t="s">
        <v>79</v>
      </c>
      <c r="D87" s="22">
        <v>144.673</v>
      </c>
      <c r="E87" s="22">
        <v>0</v>
      </c>
      <c r="F87" s="22">
        <v>0</v>
      </c>
      <c r="G87" s="22">
        <v>0</v>
      </c>
      <c r="H87" s="22">
        <v>144.673</v>
      </c>
      <c r="I87" s="22">
        <v>42.224000000000004</v>
      </c>
      <c r="J87" s="22">
        <v>3706.8698620000005</v>
      </c>
      <c r="K87" s="22">
        <v>1357.19</v>
      </c>
      <c r="L87" s="23">
        <v>5064.0598620000001</v>
      </c>
      <c r="M87" s="24">
        <v>5250.9568620000009</v>
      </c>
    </row>
    <row r="88" spans="2:13" ht="19.5" customHeight="1" x14ac:dyDescent="0.25">
      <c r="B88" s="159" t="s">
        <v>82</v>
      </c>
      <c r="C88" s="19" t="s">
        <v>17</v>
      </c>
      <c r="D88" s="13">
        <v>0</v>
      </c>
      <c r="E88" s="13">
        <v>0</v>
      </c>
      <c r="F88" s="13">
        <v>0</v>
      </c>
      <c r="G88" s="13">
        <v>0</v>
      </c>
      <c r="H88" s="13">
        <v>0</v>
      </c>
      <c r="I88" s="13">
        <v>0</v>
      </c>
      <c r="J88" s="13">
        <v>1230</v>
      </c>
      <c r="K88" s="13">
        <v>142.97</v>
      </c>
      <c r="L88" s="20">
        <v>1372.97</v>
      </c>
      <c r="M88" s="12">
        <v>1372.97</v>
      </c>
    </row>
    <row r="89" spans="2:13" ht="19.5" customHeight="1" x14ac:dyDescent="0.25">
      <c r="B89" s="160"/>
      <c r="C89" s="15" t="s">
        <v>18</v>
      </c>
      <c r="D89" s="16">
        <v>0</v>
      </c>
      <c r="E89" s="16">
        <v>0</v>
      </c>
      <c r="F89" s="16">
        <v>0</v>
      </c>
      <c r="G89" s="16">
        <v>0</v>
      </c>
      <c r="H89" s="16">
        <v>0</v>
      </c>
      <c r="I89" s="16">
        <v>0</v>
      </c>
      <c r="J89" s="16">
        <v>0</v>
      </c>
      <c r="K89" s="16">
        <v>184.25000000000003</v>
      </c>
      <c r="L89" s="17">
        <v>184.25000000000003</v>
      </c>
      <c r="M89" s="18">
        <v>184.25000000000003</v>
      </c>
    </row>
    <row r="90" spans="2:13" ht="19.5" customHeight="1" x14ac:dyDescent="0.25">
      <c r="B90" s="160"/>
      <c r="C90" s="19" t="s">
        <v>19</v>
      </c>
      <c r="D90" s="13">
        <v>870.1350000000001</v>
      </c>
      <c r="E90" s="13">
        <v>0</v>
      </c>
      <c r="F90" s="13">
        <v>129.07488999999998</v>
      </c>
      <c r="G90" s="13">
        <v>0</v>
      </c>
      <c r="H90" s="13">
        <v>999.20989000000009</v>
      </c>
      <c r="I90" s="13">
        <v>95.126000000000005</v>
      </c>
      <c r="J90" s="13">
        <v>1115.882404</v>
      </c>
      <c r="K90" s="13">
        <v>0</v>
      </c>
      <c r="L90" s="20">
        <v>1115.882404</v>
      </c>
      <c r="M90" s="12">
        <v>2210.2182940000002</v>
      </c>
    </row>
    <row r="91" spans="2:13" ht="19.5" customHeight="1" x14ac:dyDescent="0.25">
      <c r="B91" s="161"/>
      <c r="C91" s="21" t="s">
        <v>79</v>
      </c>
      <c r="D91" s="22">
        <v>870.1350000000001</v>
      </c>
      <c r="E91" s="22">
        <v>0</v>
      </c>
      <c r="F91" s="22">
        <v>129.07488999999998</v>
      </c>
      <c r="G91" s="22">
        <v>0</v>
      </c>
      <c r="H91" s="22">
        <v>999.20989000000009</v>
      </c>
      <c r="I91" s="22">
        <v>95.126000000000005</v>
      </c>
      <c r="J91" s="22">
        <v>2345.882404</v>
      </c>
      <c r="K91" s="22">
        <v>327.22000000000003</v>
      </c>
      <c r="L91" s="23">
        <v>2673.1024040000002</v>
      </c>
      <c r="M91" s="24">
        <v>3767.4382940000005</v>
      </c>
    </row>
    <row r="92" spans="2:13" ht="19.5" customHeight="1" x14ac:dyDescent="0.25">
      <c r="B92" s="156" t="s">
        <v>83</v>
      </c>
      <c r="C92" s="9" t="s">
        <v>17</v>
      </c>
      <c r="D92" s="10">
        <v>2300</v>
      </c>
      <c r="E92" s="10">
        <v>0</v>
      </c>
      <c r="F92" s="10">
        <v>150</v>
      </c>
      <c r="G92" s="10">
        <v>0</v>
      </c>
      <c r="H92" s="10">
        <v>2450</v>
      </c>
      <c r="I92" s="10">
        <v>0</v>
      </c>
      <c r="J92" s="10">
        <v>1243.4000000000001</v>
      </c>
      <c r="K92" s="10">
        <v>135.29999999999998</v>
      </c>
      <c r="L92" s="11">
        <v>1378.7</v>
      </c>
      <c r="M92" s="12">
        <v>3828.7</v>
      </c>
    </row>
    <row r="93" spans="2:13" ht="19.5" customHeight="1" x14ac:dyDescent="0.25">
      <c r="B93" s="157"/>
      <c r="C93" s="15" t="s">
        <v>18</v>
      </c>
      <c r="D93" s="16">
        <v>4474</v>
      </c>
      <c r="E93" s="16">
        <v>0</v>
      </c>
      <c r="F93" s="16">
        <v>0</v>
      </c>
      <c r="G93" s="16">
        <v>0</v>
      </c>
      <c r="H93" s="16">
        <v>4474</v>
      </c>
      <c r="I93" s="16">
        <v>0</v>
      </c>
      <c r="J93" s="16">
        <v>288</v>
      </c>
      <c r="K93" s="16">
        <v>2178.38</v>
      </c>
      <c r="L93" s="17">
        <v>2466.38</v>
      </c>
      <c r="M93" s="18">
        <v>6940.38</v>
      </c>
    </row>
    <row r="94" spans="2:13" ht="19.5" customHeight="1" x14ac:dyDescent="0.25">
      <c r="B94" s="157"/>
      <c r="C94" s="19" t="s">
        <v>19</v>
      </c>
      <c r="D94" s="13">
        <v>1440.0039999999999</v>
      </c>
      <c r="E94" s="13">
        <v>0</v>
      </c>
      <c r="F94" s="13">
        <v>0</v>
      </c>
      <c r="G94" s="13">
        <v>0</v>
      </c>
      <c r="H94" s="13">
        <v>1440.0039999999999</v>
      </c>
      <c r="I94" s="13">
        <v>229.08900000000003</v>
      </c>
      <c r="J94" s="13">
        <v>2312.0353540000001</v>
      </c>
      <c r="K94" s="13">
        <v>0</v>
      </c>
      <c r="L94" s="20">
        <v>2312.0353540000001</v>
      </c>
      <c r="M94" s="12">
        <v>3981.1283539999999</v>
      </c>
    </row>
    <row r="95" spans="2:13" ht="19.5" customHeight="1" x14ac:dyDescent="0.25">
      <c r="B95" s="158"/>
      <c r="C95" s="21" t="s">
        <v>79</v>
      </c>
      <c r="D95" s="22">
        <v>8214.0040000000008</v>
      </c>
      <c r="E95" s="22">
        <v>0</v>
      </c>
      <c r="F95" s="22">
        <v>150</v>
      </c>
      <c r="G95" s="22">
        <v>0</v>
      </c>
      <c r="H95" s="22">
        <v>8364.0040000000008</v>
      </c>
      <c r="I95" s="22">
        <v>229.08900000000003</v>
      </c>
      <c r="J95" s="22">
        <v>3843.4353540000002</v>
      </c>
      <c r="K95" s="22">
        <v>2313.6800000000003</v>
      </c>
      <c r="L95" s="23">
        <v>6157.1153540000005</v>
      </c>
      <c r="M95" s="24">
        <v>14750.208354</v>
      </c>
    </row>
    <row r="96" spans="2:13" ht="19.5" customHeight="1" x14ac:dyDescent="0.25">
      <c r="B96" s="159" t="s">
        <v>84</v>
      </c>
      <c r="C96" s="19" t="s">
        <v>17</v>
      </c>
      <c r="D96" s="13">
        <v>7580</v>
      </c>
      <c r="E96" s="13">
        <v>250</v>
      </c>
      <c r="F96" s="13">
        <v>603.5</v>
      </c>
      <c r="G96" s="13">
        <v>0</v>
      </c>
      <c r="H96" s="13">
        <v>8433.5</v>
      </c>
      <c r="I96" s="13">
        <v>0</v>
      </c>
      <c r="J96" s="13">
        <v>434.5</v>
      </c>
      <c r="K96" s="13">
        <v>184.2</v>
      </c>
      <c r="L96" s="20">
        <v>618.70000000000005</v>
      </c>
      <c r="M96" s="12">
        <v>9052.2000000000007</v>
      </c>
    </row>
    <row r="97" spans="2:13" ht="19.5" customHeight="1" x14ac:dyDescent="0.25">
      <c r="B97" s="160"/>
      <c r="C97" s="15" t="s">
        <v>18</v>
      </c>
      <c r="D97" s="16">
        <v>3301</v>
      </c>
      <c r="E97" s="16">
        <v>1080</v>
      </c>
      <c r="F97" s="16">
        <v>0</v>
      </c>
      <c r="G97" s="16">
        <v>0</v>
      </c>
      <c r="H97" s="16">
        <v>4381</v>
      </c>
      <c r="I97" s="16">
        <v>0</v>
      </c>
      <c r="J97" s="16">
        <v>104</v>
      </c>
      <c r="K97" s="16">
        <v>37585.519999999997</v>
      </c>
      <c r="L97" s="17">
        <v>37689.519999999997</v>
      </c>
      <c r="M97" s="18">
        <v>42070.52</v>
      </c>
    </row>
    <row r="98" spans="2:13" ht="19.5" customHeight="1" x14ac:dyDescent="0.25">
      <c r="B98" s="160"/>
      <c r="C98" s="19" t="s">
        <v>19</v>
      </c>
      <c r="D98" s="13">
        <v>1491.7190000000003</v>
      </c>
      <c r="E98" s="13">
        <v>250</v>
      </c>
      <c r="F98" s="13">
        <v>171.12857299999999</v>
      </c>
      <c r="G98" s="13">
        <v>0</v>
      </c>
      <c r="H98" s="13">
        <v>1912.8475730000002</v>
      </c>
      <c r="I98" s="13">
        <v>806.74</v>
      </c>
      <c r="J98" s="13">
        <v>1616.8680040000002</v>
      </c>
      <c r="K98" s="13">
        <v>5615.84</v>
      </c>
      <c r="L98" s="20">
        <v>7232.7080040000001</v>
      </c>
      <c r="M98" s="12">
        <v>9952.2955770000008</v>
      </c>
    </row>
    <row r="99" spans="2:13" ht="19.5" customHeight="1" x14ac:dyDescent="0.25">
      <c r="B99" s="161"/>
      <c r="C99" s="21" t="s">
        <v>79</v>
      </c>
      <c r="D99" s="22">
        <v>12372.719000000001</v>
      </c>
      <c r="E99" s="22">
        <v>1580</v>
      </c>
      <c r="F99" s="22">
        <v>774.62857299999996</v>
      </c>
      <c r="G99" s="22">
        <v>0</v>
      </c>
      <c r="H99" s="22">
        <v>14727.347573000001</v>
      </c>
      <c r="I99" s="22">
        <v>806.74</v>
      </c>
      <c r="J99" s="22">
        <v>2155.3680039999999</v>
      </c>
      <c r="K99" s="22">
        <v>43385.56</v>
      </c>
      <c r="L99" s="23">
        <v>45540.928004000001</v>
      </c>
      <c r="M99" s="24">
        <v>61075.015576999998</v>
      </c>
    </row>
    <row r="100" spans="2:13" ht="19.5" customHeight="1" x14ac:dyDescent="0.25">
      <c r="B100" s="156" t="s">
        <v>85</v>
      </c>
      <c r="C100" s="9" t="s">
        <v>17</v>
      </c>
      <c r="D100" s="10">
        <v>9115</v>
      </c>
      <c r="E100" s="10">
        <v>0</v>
      </c>
      <c r="F100" s="10">
        <v>0</v>
      </c>
      <c r="G100" s="10">
        <v>0</v>
      </c>
      <c r="H100" s="10">
        <v>9115</v>
      </c>
      <c r="I100" s="10">
        <v>0</v>
      </c>
      <c r="J100" s="10">
        <v>724.1</v>
      </c>
      <c r="K100" s="10">
        <v>21.134</v>
      </c>
      <c r="L100" s="11">
        <v>745.23400000000004</v>
      </c>
      <c r="M100" s="12">
        <v>9860.2340000000004</v>
      </c>
    </row>
    <row r="101" spans="2:13" ht="19.5" customHeight="1" x14ac:dyDescent="0.25">
      <c r="B101" s="157"/>
      <c r="C101" s="15" t="s">
        <v>18</v>
      </c>
      <c r="D101" s="16">
        <v>8814.33</v>
      </c>
      <c r="E101" s="16">
        <v>0</v>
      </c>
      <c r="F101" s="16">
        <v>0</v>
      </c>
      <c r="G101" s="16">
        <v>0</v>
      </c>
      <c r="H101" s="16">
        <v>8814.33</v>
      </c>
      <c r="I101" s="16">
        <v>0</v>
      </c>
      <c r="J101" s="16">
        <v>842.4</v>
      </c>
      <c r="K101" s="16">
        <v>5602.6760000000004</v>
      </c>
      <c r="L101" s="17">
        <v>6445.076</v>
      </c>
      <c r="M101" s="18">
        <v>15259.405999999999</v>
      </c>
    </row>
    <row r="102" spans="2:13" ht="19.5" customHeight="1" x14ac:dyDescent="0.25">
      <c r="B102" s="157"/>
      <c r="C102" s="19" t="s">
        <v>19</v>
      </c>
      <c r="D102" s="13">
        <v>7621.576</v>
      </c>
      <c r="E102" s="13">
        <v>0</v>
      </c>
      <c r="F102" s="13">
        <v>1029.509397</v>
      </c>
      <c r="G102" s="13">
        <v>0</v>
      </c>
      <c r="H102" s="13">
        <v>8651.0853970000007</v>
      </c>
      <c r="I102" s="13">
        <v>370.452</v>
      </c>
      <c r="J102" s="13">
        <v>2063.0222720000002</v>
      </c>
      <c r="K102" s="13">
        <v>567.05999999999995</v>
      </c>
      <c r="L102" s="20">
        <v>2630.0822720000001</v>
      </c>
      <c r="M102" s="12">
        <v>11651.619669</v>
      </c>
    </row>
    <row r="103" spans="2:13" ht="19.5" customHeight="1" x14ac:dyDescent="0.25">
      <c r="B103" s="158"/>
      <c r="C103" s="21" t="s">
        <v>79</v>
      </c>
      <c r="D103" s="22">
        <v>25550.906000000003</v>
      </c>
      <c r="E103" s="22">
        <v>0</v>
      </c>
      <c r="F103" s="22">
        <v>1029.509397</v>
      </c>
      <c r="G103" s="22">
        <v>0</v>
      </c>
      <c r="H103" s="22">
        <v>26580.415397000004</v>
      </c>
      <c r="I103" s="22">
        <v>370.452</v>
      </c>
      <c r="J103" s="22">
        <v>3629.5222720000002</v>
      </c>
      <c r="K103" s="22">
        <v>6190.8700000000008</v>
      </c>
      <c r="L103" s="23">
        <v>9820.392272000001</v>
      </c>
      <c r="M103" s="24">
        <v>36771.259668999999</v>
      </c>
    </row>
    <row r="104" spans="2:13" ht="19.5" customHeight="1" x14ac:dyDescent="0.25">
      <c r="B104" s="159" t="s">
        <v>86</v>
      </c>
      <c r="C104" s="19" t="s">
        <v>17</v>
      </c>
      <c r="D104" s="13">
        <v>0</v>
      </c>
      <c r="E104" s="13">
        <v>0</v>
      </c>
      <c r="F104" s="13">
        <v>0</v>
      </c>
      <c r="G104" s="13">
        <v>0</v>
      </c>
      <c r="H104" s="13">
        <v>0</v>
      </c>
      <c r="I104" s="13">
        <v>0</v>
      </c>
      <c r="J104" s="13">
        <v>1372.15</v>
      </c>
      <c r="K104" s="13">
        <v>3.0999999999999943</v>
      </c>
      <c r="L104" s="20">
        <v>1375.25</v>
      </c>
      <c r="M104" s="12">
        <v>1375.25</v>
      </c>
    </row>
    <row r="105" spans="2:13" ht="19.5" customHeight="1" x14ac:dyDescent="0.25">
      <c r="B105" s="160"/>
      <c r="C105" s="15" t="s">
        <v>18</v>
      </c>
      <c r="D105" s="16">
        <v>99</v>
      </c>
      <c r="E105" s="16">
        <v>0</v>
      </c>
      <c r="F105" s="16">
        <v>664</v>
      </c>
      <c r="G105" s="16">
        <v>0</v>
      </c>
      <c r="H105" s="16">
        <v>763</v>
      </c>
      <c r="I105" s="16">
        <v>0</v>
      </c>
      <c r="J105" s="16">
        <v>248.20000000000002</v>
      </c>
      <c r="K105" s="16">
        <v>1215.944</v>
      </c>
      <c r="L105" s="17">
        <v>1464.144</v>
      </c>
      <c r="M105" s="18">
        <v>2227.1440000000002</v>
      </c>
    </row>
    <row r="106" spans="2:13" ht="19.5" customHeight="1" x14ac:dyDescent="0.25">
      <c r="B106" s="160"/>
      <c r="C106" s="19" t="s">
        <v>19</v>
      </c>
      <c r="D106" s="13">
        <v>554.57500000000005</v>
      </c>
      <c r="E106" s="13">
        <v>0</v>
      </c>
      <c r="F106" s="13">
        <v>69.661128999999988</v>
      </c>
      <c r="G106" s="13">
        <v>0</v>
      </c>
      <c r="H106" s="13">
        <v>624.23612900000001</v>
      </c>
      <c r="I106" s="13">
        <v>47.508000000000003</v>
      </c>
      <c r="J106" s="13">
        <v>703.54010599999992</v>
      </c>
      <c r="K106" s="13">
        <v>2.2360000000000002</v>
      </c>
      <c r="L106" s="20">
        <v>705.77610599999991</v>
      </c>
      <c r="M106" s="12">
        <v>1377.520235</v>
      </c>
    </row>
    <row r="107" spans="2:13" ht="19.5" customHeight="1" x14ac:dyDescent="0.25">
      <c r="B107" s="161"/>
      <c r="C107" s="21" t="s">
        <v>79</v>
      </c>
      <c r="D107" s="22">
        <v>653.57500000000005</v>
      </c>
      <c r="E107" s="22">
        <v>0</v>
      </c>
      <c r="F107" s="22">
        <v>733.66112899999996</v>
      </c>
      <c r="G107" s="22">
        <v>0</v>
      </c>
      <c r="H107" s="22">
        <v>1387.2361289999999</v>
      </c>
      <c r="I107" s="22">
        <v>47.508000000000003</v>
      </c>
      <c r="J107" s="22">
        <v>2323.8901059999998</v>
      </c>
      <c r="K107" s="22">
        <v>1221.28</v>
      </c>
      <c r="L107" s="23">
        <v>3545.1701059999996</v>
      </c>
      <c r="M107" s="24">
        <v>4979.9142350000002</v>
      </c>
    </row>
    <row r="108" spans="2:13" ht="19.5" customHeight="1" x14ac:dyDescent="0.25">
      <c r="B108" s="156" t="s">
        <v>87</v>
      </c>
      <c r="C108" s="9" t="s">
        <v>17</v>
      </c>
      <c r="D108" s="10">
        <v>0</v>
      </c>
      <c r="E108" s="10">
        <v>0</v>
      </c>
      <c r="F108" s="10">
        <v>0</v>
      </c>
      <c r="G108" s="10">
        <v>0</v>
      </c>
      <c r="H108" s="10">
        <v>0</v>
      </c>
      <c r="I108" s="10">
        <v>0</v>
      </c>
      <c r="J108" s="10">
        <v>0</v>
      </c>
      <c r="K108" s="10">
        <v>0</v>
      </c>
      <c r="L108" s="11">
        <v>0</v>
      </c>
      <c r="M108" s="12">
        <v>0</v>
      </c>
    </row>
    <row r="109" spans="2:13" ht="19.5" customHeight="1" x14ac:dyDescent="0.25">
      <c r="B109" s="157"/>
      <c r="C109" s="15" t="s">
        <v>18</v>
      </c>
      <c r="D109" s="16">
        <v>0</v>
      </c>
      <c r="E109" s="16">
        <v>0</v>
      </c>
      <c r="F109" s="16">
        <v>0</v>
      </c>
      <c r="G109" s="16">
        <v>0</v>
      </c>
      <c r="H109" s="16">
        <v>0</v>
      </c>
      <c r="I109" s="16">
        <v>0</v>
      </c>
      <c r="J109" s="16">
        <v>0</v>
      </c>
      <c r="K109" s="16">
        <v>78.850000000000009</v>
      </c>
      <c r="L109" s="17">
        <v>78.850000000000009</v>
      </c>
      <c r="M109" s="18">
        <v>78.850000000000009</v>
      </c>
    </row>
    <row r="110" spans="2:13" ht="19.5" customHeight="1" x14ac:dyDescent="0.25">
      <c r="B110" s="157"/>
      <c r="C110" s="19" t="s">
        <v>19</v>
      </c>
      <c r="D110" s="13">
        <v>44.83</v>
      </c>
      <c r="E110" s="13">
        <v>0</v>
      </c>
      <c r="F110" s="13">
        <v>15.026884999999998</v>
      </c>
      <c r="G110" s="13">
        <v>0</v>
      </c>
      <c r="H110" s="13">
        <v>59.856884999999998</v>
      </c>
      <c r="I110" s="13">
        <v>10.409000000000001</v>
      </c>
      <c r="J110" s="13">
        <v>105.00726999999998</v>
      </c>
      <c r="K110" s="13">
        <v>0</v>
      </c>
      <c r="L110" s="20">
        <v>105.00726999999998</v>
      </c>
      <c r="M110" s="12">
        <v>175.27315499999997</v>
      </c>
    </row>
    <row r="111" spans="2:13" ht="19.5" customHeight="1" x14ac:dyDescent="0.25">
      <c r="B111" s="158"/>
      <c r="C111" s="21" t="s">
        <v>79</v>
      </c>
      <c r="D111" s="22">
        <v>44.83</v>
      </c>
      <c r="E111" s="22">
        <v>0</v>
      </c>
      <c r="F111" s="22">
        <v>15.026884999999998</v>
      </c>
      <c r="G111" s="22">
        <v>0</v>
      </c>
      <c r="H111" s="22">
        <v>59.856884999999998</v>
      </c>
      <c r="I111" s="22">
        <v>10.409000000000001</v>
      </c>
      <c r="J111" s="22">
        <v>105.00726999999998</v>
      </c>
      <c r="K111" s="22">
        <v>78.850000000000009</v>
      </c>
      <c r="L111" s="23">
        <v>183.85726999999997</v>
      </c>
      <c r="M111" s="24">
        <v>254.123155</v>
      </c>
    </row>
    <row r="112" spans="2:13" ht="19.5" customHeight="1" x14ac:dyDescent="0.25">
      <c r="B112" s="189" t="s">
        <v>88</v>
      </c>
      <c r="C112" s="190"/>
      <c r="D112" s="87">
        <v>1655.23</v>
      </c>
      <c r="E112" s="87">
        <v>0</v>
      </c>
      <c r="F112" s="87">
        <v>291.05469199999999</v>
      </c>
      <c r="G112" s="87">
        <v>0</v>
      </c>
      <c r="H112" s="87">
        <v>1946.2846919999999</v>
      </c>
      <c r="I112" s="87">
        <v>342.02799999999996</v>
      </c>
      <c r="J112" s="87">
        <v>871.45382799999993</v>
      </c>
      <c r="K112" s="87">
        <v>0</v>
      </c>
      <c r="L112" s="88">
        <v>871.45382799999993</v>
      </c>
      <c r="M112" s="89">
        <v>3159.7665200000001</v>
      </c>
    </row>
    <row r="113" spans="2:13" ht="19.5" customHeight="1" x14ac:dyDescent="0.25">
      <c r="B113" s="159" t="s">
        <v>89</v>
      </c>
      <c r="C113" s="19" t="s">
        <v>17</v>
      </c>
      <c r="D113" s="13">
        <v>21505</v>
      </c>
      <c r="E113" s="13">
        <v>250</v>
      </c>
      <c r="F113" s="13">
        <v>2703.9</v>
      </c>
      <c r="G113" s="13">
        <v>0</v>
      </c>
      <c r="H113" s="13">
        <v>24458.9</v>
      </c>
      <c r="I113" s="13">
        <v>0</v>
      </c>
      <c r="J113" s="13">
        <v>6109.74</v>
      </c>
      <c r="K113" s="13">
        <v>879.46400000000006</v>
      </c>
      <c r="L113" s="20">
        <v>6989.2039999999997</v>
      </c>
      <c r="M113" s="12">
        <v>31448.104000000003</v>
      </c>
    </row>
    <row r="114" spans="2:13" ht="19.5" customHeight="1" x14ac:dyDescent="0.25">
      <c r="B114" s="160"/>
      <c r="C114" s="15" t="s">
        <v>18</v>
      </c>
      <c r="D114" s="16">
        <v>22128.33</v>
      </c>
      <c r="E114" s="16">
        <v>1080</v>
      </c>
      <c r="F114" s="16">
        <v>664</v>
      </c>
      <c r="G114" s="16">
        <v>0</v>
      </c>
      <c r="H114" s="16">
        <v>23872.33</v>
      </c>
      <c r="I114" s="16">
        <v>0</v>
      </c>
      <c r="J114" s="16">
        <v>3481</v>
      </c>
      <c r="K114" s="16">
        <v>51231.399999999994</v>
      </c>
      <c r="L114" s="17">
        <v>54712.399999999994</v>
      </c>
      <c r="M114" s="18">
        <v>78584.73000000001</v>
      </c>
    </row>
    <row r="115" spans="2:13" ht="19.5" customHeight="1" x14ac:dyDescent="0.25">
      <c r="B115" s="160"/>
      <c r="C115" s="19" t="s">
        <v>19</v>
      </c>
      <c r="D115" s="13">
        <v>18160.619000000002</v>
      </c>
      <c r="E115" s="13">
        <v>250</v>
      </c>
      <c r="F115" s="13">
        <v>2344.0600000000004</v>
      </c>
      <c r="G115" s="13">
        <v>0</v>
      </c>
      <c r="H115" s="13">
        <v>20754.679000000004</v>
      </c>
      <c r="I115" s="13">
        <v>2220</v>
      </c>
      <c r="J115" s="13">
        <v>12950.15</v>
      </c>
      <c r="K115" s="13">
        <v>6191.5060000000003</v>
      </c>
      <c r="L115" s="20">
        <v>19141.655999999999</v>
      </c>
      <c r="M115" s="12">
        <v>42116.334999999999</v>
      </c>
    </row>
    <row r="116" spans="2:13" ht="19.5" customHeight="1" x14ac:dyDescent="0.25">
      <c r="B116" s="191"/>
      <c r="C116" s="25" t="s">
        <v>5</v>
      </c>
      <c r="D116" s="26">
        <v>61793.949000000008</v>
      </c>
      <c r="E116" s="26">
        <v>1580</v>
      </c>
      <c r="F116" s="26">
        <v>5711.9600000000009</v>
      </c>
      <c r="G116" s="26">
        <v>0</v>
      </c>
      <c r="H116" s="26">
        <v>69085.909000000014</v>
      </c>
      <c r="I116" s="26">
        <v>2220</v>
      </c>
      <c r="J116" s="26">
        <v>22540.89</v>
      </c>
      <c r="K116" s="26">
        <v>58302.369999999995</v>
      </c>
      <c r="L116" s="27">
        <v>80843.259999999995</v>
      </c>
      <c r="M116" s="28">
        <v>152149.16900000002</v>
      </c>
    </row>
    <row r="117" spans="2:13" ht="19.5" customHeight="1" x14ac:dyDescent="0.25">
      <c r="B117" s="65"/>
      <c r="C117" s="90"/>
      <c r="D117" s="91"/>
      <c r="E117" s="91"/>
      <c r="F117" s="91"/>
      <c r="G117" s="91"/>
      <c r="H117" s="91"/>
      <c r="I117" s="91"/>
      <c r="J117" s="91"/>
      <c r="K117" s="91"/>
      <c r="L117" s="91"/>
      <c r="M117" s="91" t="s">
        <v>90</v>
      </c>
    </row>
    <row r="118" spans="2:13" ht="19.5" customHeight="1" x14ac:dyDescent="0.25">
      <c r="C118" s="92"/>
      <c r="D118" s="46"/>
      <c r="E118" s="46"/>
      <c r="F118" s="46"/>
      <c r="G118" s="46"/>
      <c r="H118" s="46"/>
      <c r="I118" s="46"/>
      <c r="J118" s="46"/>
      <c r="M118" s="3"/>
    </row>
    <row r="119" spans="2:13" ht="19.5" customHeight="1" x14ac:dyDescent="0.25">
      <c r="B119" s="187" t="s">
        <v>91</v>
      </c>
      <c r="C119" s="187"/>
      <c r="D119" s="187"/>
      <c r="E119" s="187"/>
      <c r="F119" s="187"/>
      <c r="G119" s="187"/>
      <c r="H119" s="187"/>
      <c r="I119" s="187"/>
      <c r="J119" s="187"/>
      <c r="K119" s="187"/>
      <c r="L119" s="187"/>
      <c r="M119" s="187"/>
    </row>
    <row r="120" spans="2:13" ht="19.5" customHeight="1" x14ac:dyDescent="0.25">
      <c r="B120" s="187"/>
      <c r="C120" s="187"/>
      <c r="D120" s="187"/>
      <c r="E120" s="187"/>
      <c r="F120" s="187"/>
      <c r="G120" s="187"/>
      <c r="H120" s="187"/>
      <c r="I120" s="187"/>
      <c r="J120" s="187"/>
      <c r="K120" s="187"/>
      <c r="L120" s="187"/>
      <c r="M120" s="187"/>
    </row>
    <row r="121" spans="2:13" ht="19.5" customHeight="1" x14ac:dyDescent="0.25">
      <c r="B121" s="187"/>
      <c r="C121" s="187"/>
      <c r="D121" s="187"/>
      <c r="E121" s="187"/>
      <c r="F121" s="187"/>
      <c r="G121" s="187"/>
      <c r="H121" s="187"/>
      <c r="I121" s="187"/>
      <c r="J121" s="187"/>
      <c r="K121" s="187"/>
      <c r="L121" s="187"/>
      <c r="M121" s="187"/>
    </row>
    <row r="122" spans="2:13" ht="19.5" customHeight="1" x14ac:dyDescent="0.25">
      <c r="B122" s="142" t="s">
        <v>74</v>
      </c>
      <c r="C122" s="142"/>
      <c r="D122" s="142"/>
      <c r="E122" s="142"/>
      <c r="F122" s="142"/>
      <c r="G122" s="142"/>
      <c r="H122" s="142"/>
      <c r="I122" s="142"/>
      <c r="J122" s="142"/>
      <c r="K122" s="142"/>
      <c r="L122" s="142"/>
      <c r="M122" s="142"/>
    </row>
    <row r="123" spans="2:13" ht="19.5" customHeight="1" x14ac:dyDescent="0.25">
      <c r="B123" s="93"/>
      <c r="C123" s="93"/>
      <c r="D123" s="93"/>
      <c r="E123" s="93"/>
      <c r="F123" s="93"/>
      <c r="G123" s="93"/>
      <c r="H123" s="93"/>
      <c r="I123" s="94"/>
      <c r="J123" s="93"/>
      <c r="K123" s="188" t="str">
        <f>K72</f>
        <v>(As on 31.01.2026)</v>
      </c>
      <c r="L123" s="188"/>
      <c r="M123" s="188"/>
    </row>
    <row r="124" spans="2:13" ht="19.5" customHeight="1" x14ac:dyDescent="0.25">
      <c r="B124" s="144" t="s">
        <v>77</v>
      </c>
      <c r="C124" s="147" t="s">
        <v>3</v>
      </c>
      <c r="D124" s="150" t="s">
        <v>4</v>
      </c>
      <c r="E124" s="151"/>
      <c r="F124" s="151"/>
      <c r="G124" s="151"/>
      <c r="H124" s="151"/>
      <c r="I124" s="151"/>
      <c r="J124" s="151"/>
      <c r="K124" s="151"/>
      <c r="L124" s="152"/>
      <c r="M124" s="153" t="s">
        <v>5</v>
      </c>
    </row>
    <row r="125" spans="2:13" ht="19.5" customHeight="1" x14ac:dyDescent="0.25">
      <c r="B125" s="145"/>
      <c r="C125" s="148"/>
      <c r="D125" s="162" t="s">
        <v>6</v>
      </c>
      <c r="E125" s="163"/>
      <c r="F125" s="163"/>
      <c r="G125" s="163"/>
      <c r="H125" s="164"/>
      <c r="I125" s="165" t="s">
        <v>7</v>
      </c>
      <c r="J125" s="167" t="s">
        <v>8</v>
      </c>
      <c r="K125" s="168"/>
      <c r="L125" s="169"/>
      <c r="M125" s="154"/>
    </row>
    <row r="126" spans="2:13" ht="31.5" x14ac:dyDescent="0.25">
      <c r="B126" s="146"/>
      <c r="C126" s="149"/>
      <c r="D126" s="6" t="s">
        <v>9</v>
      </c>
      <c r="E126" s="5" t="s">
        <v>10</v>
      </c>
      <c r="F126" s="5" t="s">
        <v>11</v>
      </c>
      <c r="G126" s="5" t="s">
        <v>12</v>
      </c>
      <c r="H126" s="5" t="s">
        <v>13</v>
      </c>
      <c r="I126" s="166"/>
      <c r="J126" s="7" t="s">
        <v>14</v>
      </c>
      <c r="K126" s="8" t="s">
        <v>15</v>
      </c>
      <c r="L126" s="8" t="s">
        <v>13</v>
      </c>
      <c r="M126" s="155"/>
    </row>
    <row r="127" spans="2:13" ht="19.5" customHeight="1" x14ac:dyDescent="0.25">
      <c r="B127" s="156" t="s">
        <v>92</v>
      </c>
      <c r="C127" s="9" t="s">
        <v>17</v>
      </c>
      <c r="D127" s="10">
        <v>0</v>
      </c>
      <c r="E127" s="10">
        <v>0</v>
      </c>
      <c r="F127" s="10">
        <v>0</v>
      </c>
      <c r="G127" s="10">
        <v>0</v>
      </c>
      <c r="H127" s="10">
        <v>0</v>
      </c>
      <c r="I127" s="10">
        <v>0</v>
      </c>
      <c r="J127" s="10">
        <v>0</v>
      </c>
      <c r="K127" s="10">
        <v>0</v>
      </c>
      <c r="L127" s="11">
        <v>0</v>
      </c>
      <c r="M127" s="12">
        <v>0</v>
      </c>
    </row>
    <row r="128" spans="2:13" ht="19.5" customHeight="1" x14ac:dyDescent="0.25">
      <c r="B128" s="157"/>
      <c r="C128" s="15" t="s">
        <v>18</v>
      </c>
      <c r="D128" s="16">
        <v>0</v>
      </c>
      <c r="E128" s="16">
        <v>0</v>
      </c>
      <c r="F128" s="16">
        <v>0</v>
      </c>
      <c r="G128" s="16">
        <v>0</v>
      </c>
      <c r="H128" s="16">
        <v>0</v>
      </c>
      <c r="I128" s="16">
        <v>0</v>
      </c>
      <c r="J128" s="16">
        <v>0</v>
      </c>
      <c r="K128" s="16">
        <v>74.63</v>
      </c>
      <c r="L128" s="17">
        <v>74.63</v>
      </c>
      <c r="M128" s="18">
        <v>74.63</v>
      </c>
    </row>
    <row r="129" spans="2:13" ht="19.5" customHeight="1" x14ac:dyDescent="0.25">
      <c r="B129" s="157"/>
      <c r="C129" s="19" t="s">
        <v>19</v>
      </c>
      <c r="D129" s="13">
        <v>492.28800000000001</v>
      </c>
      <c r="E129" s="13">
        <v>0</v>
      </c>
      <c r="F129" s="13">
        <v>19.670000000000002</v>
      </c>
      <c r="G129" s="13">
        <v>0</v>
      </c>
      <c r="H129" s="13">
        <v>511.95800000000003</v>
      </c>
      <c r="I129" s="13">
        <v>41.68</v>
      </c>
      <c r="J129" s="13">
        <v>4</v>
      </c>
      <c r="K129" s="13">
        <v>1</v>
      </c>
      <c r="L129" s="20">
        <v>5</v>
      </c>
      <c r="M129" s="12">
        <v>558.63800000000003</v>
      </c>
    </row>
    <row r="130" spans="2:13" ht="19.5" customHeight="1" x14ac:dyDescent="0.25">
      <c r="B130" s="158"/>
      <c r="C130" s="21" t="s">
        <v>79</v>
      </c>
      <c r="D130" s="22">
        <v>492.28800000000001</v>
      </c>
      <c r="E130" s="22">
        <v>0</v>
      </c>
      <c r="F130" s="22">
        <v>19.670000000000002</v>
      </c>
      <c r="G130" s="22">
        <v>0</v>
      </c>
      <c r="H130" s="22">
        <v>511.95800000000003</v>
      </c>
      <c r="I130" s="22">
        <v>41.68</v>
      </c>
      <c r="J130" s="22">
        <v>4</v>
      </c>
      <c r="K130" s="22">
        <v>75.63</v>
      </c>
      <c r="L130" s="23">
        <v>79.63</v>
      </c>
      <c r="M130" s="24">
        <v>633.26800000000003</v>
      </c>
    </row>
    <row r="131" spans="2:13" ht="19.5" customHeight="1" x14ac:dyDescent="0.25">
      <c r="B131" s="156" t="s">
        <v>93</v>
      </c>
      <c r="C131" s="9" t="s">
        <v>17</v>
      </c>
      <c r="D131" s="10">
        <v>4510</v>
      </c>
      <c r="E131" s="10">
        <v>900</v>
      </c>
      <c r="F131" s="10">
        <v>2021.72</v>
      </c>
      <c r="G131" s="10">
        <v>0</v>
      </c>
      <c r="H131" s="10">
        <v>7431.72</v>
      </c>
      <c r="I131" s="10">
        <v>0</v>
      </c>
      <c r="J131" s="10">
        <v>772</v>
      </c>
      <c r="K131" s="10">
        <v>14692.565000000001</v>
      </c>
      <c r="L131" s="11">
        <v>15464.565000000001</v>
      </c>
      <c r="M131" s="12">
        <v>22896.285</v>
      </c>
    </row>
    <row r="132" spans="2:13" ht="19.5" customHeight="1" x14ac:dyDescent="0.25">
      <c r="B132" s="157"/>
      <c r="C132" s="15" t="s">
        <v>18</v>
      </c>
      <c r="D132" s="16">
        <v>7144.67</v>
      </c>
      <c r="E132" s="16">
        <v>500</v>
      </c>
      <c r="F132" s="16">
        <v>3170</v>
      </c>
      <c r="G132" s="16">
        <v>0</v>
      </c>
      <c r="H132" s="16">
        <v>10814.67</v>
      </c>
      <c r="I132" s="16">
        <v>0</v>
      </c>
      <c r="J132" s="16">
        <v>0</v>
      </c>
      <c r="K132" s="16">
        <v>24774.720000000001</v>
      </c>
      <c r="L132" s="17">
        <v>24774.720000000001</v>
      </c>
      <c r="M132" s="18">
        <v>35589.39</v>
      </c>
    </row>
    <row r="133" spans="2:13" ht="19.5" customHeight="1" x14ac:dyDescent="0.25">
      <c r="B133" s="157"/>
      <c r="C133" s="19" t="s">
        <v>19</v>
      </c>
      <c r="D133" s="13">
        <v>5504.5019999999995</v>
      </c>
      <c r="E133" s="13">
        <v>0</v>
      </c>
      <c r="F133" s="13">
        <v>424</v>
      </c>
      <c r="G133" s="13">
        <v>0</v>
      </c>
      <c r="H133" s="13">
        <v>5928.5019999999995</v>
      </c>
      <c r="I133" s="13">
        <v>1034.8899999999999</v>
      </c>
      <c r="J133" s="13">
        <v>178.56000000000003</v>
      </c>
      <c r="K133" s="13">
        <v>2540.355</v>
      </c>
      <c r="L133" s="20">
        <v>2718.915</v>
      </c>
      <c r="M133" s="12">
        <v>9682.3069999999989</v>
      </c>
    </row>
    <row r="134" spans="2:13" ht="19.5" customHeight="1" x14ac:dyDescent="0.25">
      <c r="B134" s="158"/>
      <c r="C134" s="21" t="s">
        <v>79</v>
      </c>
      <c r="D134" s="22">
        <v>17159.171999999999</v>
      </c>
      <c r="E134" s="22">
        <v>1400</v>
      </c>
      <c r="F134" s="22">
        <v>5615.72</v>
      </c>
      <c r="G134" s="22">
        <v>0</v>
      </c>
      <c r="H134" s="22">
        <v>24174.892</v>
      </c>
      <c r="I134" s="22">
        <v>1034.8899999999999</v>
      </c>
      <c r="J134" s="22">
        <v>950.56000000000006</v>
      </c>
      <c r="K134" s="22">
        <v>42007.640000000007</v>
      </c>
      <c r="L134" s="23">
        <v>42958.200000000004</v>
      </c>
      <c r="M134" s="24">
        <v>68167.982000000004</v>
      </c>
    </row>
    <row r="135" spans="2:13" ht="19.5" customHeight="1" x14ac:dyDescent="0.25">
      <c r="B135" s="159" t="s">
        <v>94</v>
      </c>
      <c r="C135" s="19" t="s">
        <v>17</v>
      </c>
      <c r="D135" s="13">
        <v>4570</v>
      </c>
      <c r="E135" s="13">
        <v>0</v>
      </c>
      <c r="F135" s="13">
        <v>0</v>
      </c>
      <c r="G135" s="13">
        <v>0</v>
      </c>
      <c r="H135" s="13">
        <v>4570</v>
      </c>
      <c r="I135" s="13">
        <v>0</v>
      </c>
      <c r="J135" s="13">
        <v>1703.66</v>
      </c>
      <c r="K135" s="13">
        <v>168.56</v>
      </c>
      <c r="L135" s="20">
        <v>1872.22</v>
      </c>
      <c r="M135" s="12">
        <v>6442.22</v>
      </c>
    </row>
    <row r="136" spans="2:13" ht="19.5" customHeight="1" x14ac:dyDescent="0.25">
      <c r="B136" s="160"/>
      <c r="C136" s="15" t="s">
        <v>18</v>
      </c>
      <c r="D136" s="16">
        <v>5744</v>
      </c>
      <c r="E136" s="16">
        <v>0</v>
      </c>
      <c r="F136" s="16">
        <v>75</v>
      </c>
      <c r="G136" s="16">
        <v>0</v>
      </c>
      <c r="H136" s="16">
        <v>5819</v>
      </c>
      <c r="I136" s="16">
        <v>0</v>
      </c>
      <c r="J136" s="16">
        <v>0</v>
      </c>
      <c r="K136" s="16">
        <v>8683.2000000000007</v>
      </c>
      <c r="L136" s="17">
        <v>8683.2000000000007</v>
      </c>
      <c r="M136" s="18">
        <v>14502.2</v>
      </c>
    </row>
    <row r="137" spans="2:13" ht="19.5" customHeight="1" x14ac:dyDescent="0.25">
      <c r="B137" s="160"/>
      <c r="C137" s="19" t="s">
        <v>19</v>
      </c>
      <c r="D137" s="13">
        <v>4818.5899999999992</v>
      </c>
      <c r="E137" s="13">
        <v>0</v>
      </c>
      <c r="F137" s="13">
        <v>257</v>
      </c>
      <c r="G137" s="13">
        <v>0</v>
      </c>
      <c r="H137" s="13">
        <v>5075.5899999999992</v>
      </c>
      <c r="I137" s="13">
        <v>491.98</v>
      </c>
      <c r="J137" s="13">
        <v>1546.3</v>
      </c>
      <c r="K137" s="13">
        <v>874.2</v>
      </c>
      <c r="L137" s="20">
        <v>2420.5</v>
      </c>
      <c r="M137" s="12">
        <v>7988.07</v>
      </c>
    </row>
    <row r="138" spans="2:13" ht="19.5" customHeight="1" x14ac:dyDescent="0.25">
      <c r="B138" s="161"/>
      <c r="C138" s="21" t="s">
        <v>79</v>
      </c>
      <c r="D138" s="22">
        <v>15132.59</v>
      </c>
      <c r="E138" s="22">
        <v>0</v>
      </c>
      <c r="F138" s="22">
        <v>332</v>
      </c>
      <c r="G138" s="22">
        <v>0</v>
      </c>
      <c r="H138" s="22">
        <v>15464.59</v>
      </c>
      <c r="I138" s="22">
        <v>491.98</v>
      </c>
      <c r="J138" s="22">
        <v>3249.96</v>
      </c>
      <c r="K138" s="22">
        <v>9725.9600000000009</v>
      </c>
      <c r="L138" s="23">
        <v>12975.920000000002</v>
      </c>
      <c r="M138" s="24">
        <v>28932.49</v>
      </c>
    </row>
    <row r="139" spans="2:13" ht="19.5" customHeight="1" x14ac:dyDescent="0.25">
      <c r="B139" s="156" t="s">
        <v>95</v>
      </c>
      <c r="C139" s="9" t="s">
        <v>17</v>
      </c>
      <c r="D139" s="10">
        <v>1840</v>
      </c>
      <c r="E139" s="10">
        <v>0</v>
      </c>
      <c r="F139" s="10">
        <v>0</v>
      </c>
      <c r="G139" s="10">
        <v>0</v>
      </c>
      <c r="H139" s="10">
        <v>1840</v>
      </c>
      <c r="I139" s="10">
        <v>0</v>
      </c>
      <c r="J139" s="10">
        <v>120</v>
      </c>
      <c r="K139" s="10">
        <v>209.07600000000002</v>
      </c>
      <c r="L139" s="11">
        <v>329.07600000000002</v>
      </c>
      <c r="M139" s="12">
        <v>2169.076</v>
      </c>
    </row>
    <row r="140" spans="2:13" ht="19.5" customHeight="1" x14ac:dyDescent="0.25">
      <c r="B140" s="157"/>
      <c r="C140" s="15" t="s">
        <v>18</v>
      </c>
      <c r="D140" s="16">
        <v>8072.5</v>
      </c>
      <c r="E140" s="16">
        <v>0</v>
      </c>
      <c r="F140" s="16">
        <v>0</v>
      </c>
      <c r="G140" s="16">
        <v>0</v>
      </c>
      <c r="H140" s="16">
        <v>8072.5</v>
      </c>
      <c r="I140" s="16">
        <v>0</v>
      </c>
      <c r="J140" s="16">
        <v>0</v>
      </c>
      <c r="K140" s="16">
        <v>1932.6439999999998</v>
      </c>
      <c r="L140" s="17">
        <v>1932.6439999999998</v>
      </c>
      <c r="M140" s="18">
        <v>10005.144</v>
      </c>
    </row>
    <row r="141" spans="2:13" ht="19.5" customHeight="1" x14ac:dyDescent="0.25">
      <c r="B141" s="157"/>
      <c r="C141" s="19" t="s">
        <v>19</v>
      </c>
      <c r="D141" s="13">
        <v>2764.346</v>
      </c>
      <c r="E141" s="13">
        <v>0</v>
      </c>
      <c r="F141" s="13">
        <v>0</v>
      </c>
      <c r="G141" s="13">
        <v>0</v>
      </c>
      <c r="H141" s="13">
        <v>2764.346</v>
      </c>
      <c r="I141" s="13">
        <v>135.57</v>
      </c>
      <c r="J141" s="13">
        <v>192.8</v>
      </c>
      <c r="K141" s="13">
        <v>0</v>
      </c>
      <c r="L141" s="20">
        <v>192.8</v>
      </c>
      <c r="M141" s="12">
        <v>3092.7159999999999</v>
      </c>
    </row>
    <row r="142" spans="2:13" ht="19.5" customHeight="1" x14ac:dyDescent="0.25">
      <c r="B142" s="158"/>
      <c r="C142" s="21" t="s">
        <v>79</v>
      </c>
      <c r="D142" s="22">
        <v>12676.846</v>
      </c>
      <c r="E142" s="22">
        <v>0</v>
      </c>
      <c r="F142" s="22">
        <v>0</v>
      </c>
      <c r="G142" s="22">
        <v>0</v>
      </c>
      <c r="H142" s="22">
        <v>12676.846</v>
      </c>
      <c r="I142" s="22">
        <v>135.57</v>
      </c>
      <c r="J142" s="22">
        <v>312.8</v>
      </c>
      <c r="K142" s="22">
        <v>2141.7199999999998</v>
      </c>
      <c r="L142" s="23">
        <v>2454.52</v>
      </c>
      <c r="M142" s="24">
        <v>15266.936000000002</v>
      </c>
    </row>
    <row r="143" spans="2:13" ht="19.5" customHeight="1" x14ac:dyDescent="0.25">
      <c r="B143" s="159" t="s">
        <v>96</v>
      </c>
      <c r="C143" s="19" t="s">
        <v>17</v>
      </c>
      <c r="D143" s="13">
        <v>10200</v>
      </c>
      <c r="E143" s="13">
        <v>0</v>
      </c>
      <c r="F143" s="13">
        <v>672</v>
      </c>
      <c r="G143" s="13">
        <v>0</v>
      </c>
      <c r="H143" s="13">
        <v>10872</v>
      </c>
      <c r="I143" s="13">
        <v>0</v>
      </c>
      <c r="J143" s="13">
        <v>2850.84</v>
      </c>
      <c r="K143" s="13">
        <v>353.20499999999998</v>
      </c>
      <c r="L143" s="20">
        <v>3204.0450000000001</v>
      </c>
      <c r="M143" s="12">
        <v>14076.045</v>
      </c>
    </row>
    <row r="144" spans="2:13" ht="19.5" customHeight="1" x14ac:dyDescent="0.25">
      <c r="B144" s="160"/>
      <c r="C144" s="15" t="s">
        <v>18</v>
      </c>
      <c r="D144" s="16">
        <v>9656</v>
      </c>
      <c r="E144" s="16">
        <v>0</v>
      </c>
      <c r="F144" s="16">
        <v>180</v>
      </c>
      <c r="G144" s="16">
        <v>0</v>
      </c>
      <c r="H144" s="16">
        <v>9836</v>
      </c>
      <c r="I144" s="16">
        <v>0</v>
      </c>
      <c r="J144" s="16">
        <v>481</v>
      </c>
      <c r="K144" s="16">
        <v>27910.654999999999</v>
      </c>
      <c r="L144" s="17">
        <v>28391.654999999999</v>
      </c>
      <c r="M144" s="18">
        <v>38227.654999999999</v>
      </c>
    </row>
    <row r="145" spans="2:13" ht="19.5" customHeight="1" x14ac:dyDescent="0.25">
      <c r="B145" s="160"/>
      <c r="C145" s="19" t="s">
        <v>19</v>
      </c>
      <c r="D145" s="13">
        <v>4858.2880000000014</v>
      </c>
      <c r="E145" s="13">
        <v>0</v>
      </c>
      <c r="F145" s="13">
        <v>2272.73</v>
      </c>
      <c r="G145" s="13">
        <v>0</v>
      </c>
      <c r="H145" s="13">
        <v>7131.0180000000018</v>
      </c>
      <c r="I145" s="13">
        <v>1068.6600000000001</v>
      </c>
      <c r="J145" s="13">
        <v>45.7</v>
      </c>
      <c r="K145" s="13">
        <v>70.86</v>
      </c>
      <c r="L145" s="20">
        <v>116.56</v>
      </c>
      <c r="M145" s="12">
        <v>8316.2380000000012</v>
      </c>
    </row>
    <row r="146" spans="2:13" ht="19.5" customHeight="1" x14ac:dyDescent="0.25">
      <c r="B146" s="161"/>
      <c r="C146" s="21" t="s">
        <v>79</v>
      </c>
      <c r="D146" s="22">
        <v>24714.288</v>
      </c>
      <c r="E146" s="22">
        <v>0</v>
      </c>
      <c r="F146" s="22">
        <v>3124.73</v>
      </c>
      <c r="G146" s="22">
        <v>0</v>
      </c>
      <c r="H146" s="22">
        <v>27839.018000000004</v>
      </c>
      <c r="I146" s="22">
        <v>1068.6600000000001</v>
      </c>
      <c r="J146" s="22">
        <v>3377.54</v>
      </c>
      <c r="K146" s="22">
        <v>28334.720000000001</v>
      </c>
      <c r="L146" s="23">
        <v>31712.260000000002</v>
      </c>
      <c r="M146" s="24">
        <v>60619.937999999995</v>
      </c>
    </row>
    <row r="147" spans="2:13" ht="19.5" customHeight="1" x14ac:dyDescent="0.25">
      <c r="B147" s="156" t="s">
        <v>97</v>
      </c>
      <c r="C147" s="9" t="s">
        <v>17</v>
      </c>
      <c r="D147" s="10">
        <v>0</v>
      </c>
      <c r="E147" s="10">
        <v>0</v>
      </c>
      <c r="F147" s="10">
        <v>0</v>
      </c>
      <c r="G147" s="10">
        <v>0</v>
      </c>
      <c r="H147" s="10">
        <v>0</v>
      </c>
      <c r="I147" s="10">
        <v>0</v>
      </c>
      <c r="J147" s="10">
        <v>0</v>
      </c>
      <c r="K147" s="10">
        <v>0</v>
      </c>
      <c r="L147" s="11">
        <v>0</v>
      </c>
      <c r="M147" s="12">
        <v>0</v>
      </c>
    </row>
    <row r="148" spans="2:13" ht="19.5" customHeight="1" x14ac:dyDescent="0.25">
      <c r="B148" s="157"/>
      <c r="C148" s="15" t="s">
        <v>18</v>
      </c>
      <c r="D148" s="16">
        <v>200</v>
      </c>
      <c r="E148" s="16">
        <v>0</v>
      </c>
      <c r="F148" s="16">
        <v>0</v>
      </c>
      <c r="G148" s="16">
        <v>0</v>
      </c>
      <c r="H148" s="16">
        <v>200</v>
      </c>
      <c r="I148" s="16">
        <v>0</v>
      </c>
      <c r="J148" s="16">
        <v>0</v>
      </c>
      <c r="K148" s="16">
        <v>138.65</v>
      </c>
      <c r="L148" s="17">
        <v>138.65</v>
      </c>
      <c r="M148" s="18">
        <v>338.65</v>
      </c>
    </row>
    <row r="149" spans="2:13" ht="19.5" customHeight="1" x14ac:dyDescent="0.25">
      <c r="B149" s="157"/>
      <c r="C149" s="19" t="s">
        <v>19</v>
      </c>
      <c r="D149" s="13">
        <v>387.06799999999998</v>
      </c>
      <c r="E149" s="13">
        <v>0</v>
      </c>
      <c r="F149" s="13">
        <v>109.68</v>
      </c>
      <c r="G149" s="13">
        <v>0</v>
      </c>
      <c r="H149" s="13">
        <v>496.74799999999999</v>
      </c>
      <c r="I149" s="13">
        <v>29.220000000000002</v>
      </c>
      <c r="J149" s="13">
        <v>0</v>
      </c>
      <c r="K149" s="13">
        <v>0</v>
      </c>
      <c r="L149" s="20">
        <v>0</v>
      </c>
      <c r="M149" s="12">
        <v>525.96799999999996</v>
      </c>
    </row>
    <row r="150" spans="2:13" ht="19.5" customHeight="1" x14ac:dyDescent="0.25">
      <c r="B150" s="158"/>
      <c r="C150" s="21" t="s">
        <v>79</v>
      </c>
      <c r="D150" s="22">
        <v>587.06799999999998</v>
      </c>
      <c r="E150" s="22">
        <v>0</v>
      </c>
      <c r="F150" s="22">
        <v>109.68</v>
      </c>
      <c r="G150" s="22">
        <v>0</v>
      </c>
      <c r="H150" s="22">
        <v>696.74800000000005</v>
      </c>
      <c r="I150" s="22">
        <v>29.220000000000002</v>
      </c>
      <c r="J150" s="22">
        <v>0</v>
      </c>
      <c r="K150" s="22">
        <v>138.65</v>
      </c>
      <c r="L150" s="23">
        <v>138.65</v>
      </c>
      <c r="M150" s="24">
        <v>864.61799999999994</v>
      </c>
    </row>
    <row r="151" spans="2:13" ht="19.5" customHeight="1" x14ac:dyDescent="0.25">
      <c r="B151" s="189" t="s">
        <v>88</v>
      </c>
      <c r="C151" s="190"/>
      <c r="D151" s="87">
        <v>2835.45</v>
      </c>
      <c r="E151" s="87">
        <v>0</v>
      </c>
      <c r="F151" s="87">
        <v>197.59</v>
      </c>
      <c r="G151" s="87">
        <v>0</v>
      </c>
      <c r="H151" s="87">
        <v>3033.04</v>
      </c>
      <c r="I151" s="87">
        <v>438</v>
      </c>
      <c r="J151" s="87">
        <v>0</v>
      </c>
      <c r="K151" s="87">
        <v>0</v>
      </c>
      <c r="L151" s="88">
        <v>0</v>
      </c>
      <c r="M151" s="89">
        <v>3471.04</v>
      </c>
    </row>
    <row r="152" spans="2:13" ht="19.5" customHeight="1" x14ac:dyDescent="0.25">
      <c r="B152" s="159" t="s">
        <v>98</v>
      </c>
      <c r="C152" s="19" t="s">
        <v>17</v>
      </c>
      <c r="D152" s="13">
        <v>21120</v>
      </c>
      <c r="E152" s="13">
        <v>900</v>
      </c>
      <c r="F152" s="13">
        <v>2693.7200000000003</v>
      </c>
      <c r="G152" s="13">
        <v>0</v>
      </c>
      <c r="H152" s="13">
        <v>24713.72</v>
      </c>
      <c r="I152" s="13">
        <v>0</v>
      </c>
      <c r="J152" s="13">
        <v>5446.5</v>
      </c>
      <c r="K152" s="13">
        <v>15423.405999999999</v>
      </c>
      <c r="L152" s="13">
        <v>20869.906000000003</v>
      </c>
      <c r="M152" s="12">
        <v>45583.626000000004</v>
      </c>
    </row>
    <row r="153" spans="2:13" ht="19.5" customHeight="1" x14ac:dyDescent="0.25">
      <c r="B153" s="160"/>
      <c r="C153" s="15" t="s">
        <v>18</v>
      </c>
      <c r="D153" s="16">
        <v>30817.17</v>
      </c>
      <c r="E153" s="16">
        <v>500</v>
      </c>
      <c r="F153" s="16">
        <v>3425</v>
      </c>
      <c r="G153" s="16">
        <v>0</v>
      </c>
      <c r="H153" s="16">
        <v>34742.17</v>
      </c>
      <c r="I153" s="16">
        <v>0</v>
      </c>
      <c r="J153" s="16">
        <v>481</v>
      </c>
      <c r="K153" s="16">
        <v>63514.499000000003</v>
      </c>
      <c r="L153" s="16">
        <v>63995.499000000003</v>
      </c>
      <c r="M153" s="18">
        <v>98737.668999999994</v>
      </c>
    </row>
    <row r="154" spans="2:13" ht="19.5" customHeight="1" x14ac:dyDescent="0.25">
      <c r="B154" s="160"/>
      <c r="C154" s="19" t="s">
        <v>19</v>
      </c>
      <c r="D154" s="13">
        <v>21660.531999999999</v>
      </c>
      <c r="E154" s="13">
        <v>0</v>
      </c>
      <c r="F154" s="13">
        <v>3280.67</v>
      </c>
      <c r="G154" s="13">
        <v>0</v>
      </c>
      <c r="H154" s="13">
        <v>24941.202000000001</v>
      </c>
      <c r="I154" s="13">
        <v>3240</v>
      </c>
      <c r="J154" s="13">
        <v>1967.36</v>
      </c>
      <c r="K154" s="13">
        <v>3486.4150000000004</v>
      </c>
      <c r="L154" s="13">
        <v>5453.7750000000005</v>
      </c>
      <c r="M154" s="12">
        <v>33634.976999999999</v>
      </c>
    </row>
    <row r="155" spans="2:13" ht="19.5" customHeight="1" x14ac:dyDescent="0.25">
      <c r="B155" s="191"/>
      <c r="C155" s="25" t="s">
        <v>5</v>
      </c>
      <c r="D155" s="26">
        <v>73597.70199999999</v>
      </c>
      <c r="E155" s="26">
        <v>1400</v>
      </c>
      <c r="F155" s="26">
        <v>9399.39</v>
      </c>
      <c r="G155" s="26">
        <v>0</v>
      </c>
      <c r="H155" s="26">
        <v>84397.092000000004</v>
      </c>
      <c r="I155" s="26">
        <v>3240</v>
      </c>
      <c r="J155" s="26">
        <v>7894.86</v>
      </c>
      <c r="K155" s="26">
        <v>82424.319999999992</v>
      </c>
      <c r="L155" s="27">
        <v>90319.18</v>
      </c>
      <c r="M155" s="28">
        <v>177956.272</v>
      </c>
    </row>
    <row r="156" spans="2:13" ht="19.5" customHeight="1" x14ac:dyDescent="0.25">
      <c r="C156" s="90"/>
      <c r="D156" s="91"/>
      <c r="E156" s="91"/>
      <c r="F156" s="91"/>
      <c r="G156" s="91"/>
      <c r="H156" s="91"/>
      <c r="I156" s="91"/>
      <c r="J156" s="91"/>
      <c r="K156" s="91"/>
      <c r="L156" s="91"/>
      <c r="M156" s="91"/>
    </row>
    <row r="157" spans="2:13" ht="19.5" customHeight="1" x14ac:dyDescent="0.25">
      <c r="C157" s="90"/>
      <c r="D157" s="91"/>
      <c r="E157" s="91"/>
      <c r="F157" s="91"/>
      <c r="G157" s="91"/>
      <c r="H157" s="91"/>
      <c r="I157" s="91"/>
      <c r="J157" s="91"/>
      <c r="K157" s="91"/>
      <c r="L157" s="91"/>
      <c r="M157" s="91"/>
    </row>
    <row r="158" spans="2:13" ht="19.5" customHeight="1" x14ac:dyDescent="0.25">
      <c r="C158" s="90"/>
      <c r="D158" s="91"/>
      <c r="E158" s="91"/>
      <c r="F158" s="91"/>
      <c r="G158" s="91"/>
      <c r="H158" s="91"/>
      <c r="I158" s="91"/>
      <c r="J158" s="91"/>
      <c r="K158" s="91"/>
      <c r="L158" s="91"/>
      <c r="M158" s="3"/>
    </row>
    <row r="159" spans="2:13" ht="19.5" customHeight="1" x14ac:dyDescent="0.25">
      <c r="C159" s="90"/>
      <c r="D159" s="91"/>
      <c r="E159" s="91"/>
      <c r="F159" s="91"/>
      <c r="G159" s="91"/>
      <c r="H159" s="91"/>
      <c r="I159" s="91"/>
      <c r="J159" s="91"/>
      <c r="K159" s="91"/>
      <c r="L159" s="91"/>
      <c r="M159" s="3"/>
    </row>
    <row r="160" spans="2:13" ht="19.5" customHeight="1" x14ac:dyDescent="0.25">
      <c r="B160" s="187" t="s">
        <v>99</v>
      </c>
      <c r="C160" s="187"/>
      <c r="D160" s="187"/>
      <c r="E160" s="187"/>
      <c r="F160" s="187"/>
      <c r="G160" s="187"/>
      <c r="H160" s="187"/>
      <c r="I160" s="187"/>
      <c r="J160" s="187"/>
      <c r="K160" s="187"/>
      <c r="L160" s="187"/>
      <c r="M160" s="187"/>
    </row>
    <row r="161" spans="2:13" ht="19.5" customHeight="1" x14ac:dyDescent="0.25">
      <c r="B161" s="187"/>
      <c r="C161" s="187"/>
      <c r="D161" s="187"/>
      <c r="E161" s="187"/>
      <c r="F161" s="187"/>
      <c r="G161" s="187"/>
      <c r="H161" s="187"/>
      <c r="I161" s="187"/>
      <c r="J161" s="187"/>
      <c r="K161" s="187"/>
      <c r="L161" s="187"/>
      <c r="M161" s="187"/>
    </row>
    <row r="162" spans="2:13" ht="19.5" customHeight="1" x14ac:dyDescent="0.25">
      <c r="B162" s="187"/>
      <c r="C162" s="187"/>
      <c r="D162" s="187"/>
      <c r="E162" s="187"/>
      <c r="F162" s="187"/>
      <c r="G162" s="187"/>
      <c r="H162" s="187"/>
      <c r="I162" s="187"/>
      <c r="J162" s="187"/>
      <c r="K162" s="187"/>
      <c r="L162" s="187"/>
      <c r="M162" s="187"/>
    </row>
    <row r="163" spans="2:13" ht="19.5" customHeight="1" x14ac:dyDescent="0.25">
      <c r="B163" s="142" t="s">
        <v>74</v>
      </c>
      <c r="C163" s="142"/>
      <c r="D163" s="142"/>
      <c r="E163" s="142"/>
      <c r="F163" s="142"/>
      <c r="G163" s="142"/>
      <c r="H163" s="142"/>
      <c r="I163" s="142"/>
      <c r="J163" s="142"/>
      <c r="K163" s="142"/>
      <c r="L163" s="142"/>
      <c r="M163" s="142"/>
    </row>
    <row r="164" spans="2:13" ht="19.5" customHeight="1" x14ac:dyDescent="0.25">
      <c r="B164" s="84"/>
      <c r="C164" s="84"/>
      <c r="D164" s="84"/>
      <c r="E164" s="84"/>
      <c r="F164" s="84"/>
      <c r="G164" s="84"/>
      <c r="H164" s="85"/>
      <c r="I164" s="85"/>
      <c r="J164" s="84"/>
      <c r="K164" s="188" t="str">
        <f>K72</f>
        <v>(As on 31.01.2026)</v>
      </c>
      <c r="L164" s="188"/>
      <c r="M164" s="188"/>
    </row>
    <row r="165" spans="2:13" ht="19.5" customHeight="1" x14ac:dyDescent="0.25">
      <c r="B165" s="144" t="s">
        <v>77</v>
      </c>
      <c r="C165" s="147" t="s">
        <v>3</v>
      </c>
      <c r="D165" s="150" t="s">
        <v>4</v>
      </c>
      <c r="E165" s="151"/>
      <c r="F165" s="151"/>
      <c r="G165" s="151"/>
      <c r="H165" s="151"/>
      <c r="I165" s="151"/>
      <c r="J165" s="151"/>
      <c r="K165" s="151"/>
      <c r="L165" s="152"/>
      <c r="M165" s="153" t="s">
        <v>5</v>
      </c>
    </row>
    <row r="166" spans="2:13" ht="19.5" customHeight="1" x14ac:dyDescent="0.25">
      <c r="B166" s="145"/>
      <c r="C166" s="148"/>
      <c r="D166" s="162" t="s">
        <v>6</v>
      </c>
      <c r="E166" s="163"/>
      <c r="F166" s="163"/>
      <c r="G166" s="163"/>
      <c r="H166" s="164"/>
      <c r="I166" s="165" t="s">
        <v>7</v>
      </c>
      <c r="J166" s="167" t="s">
        <v>8</v>
      </c>
      <c r="K166" s="168"/>
      <c r="L166" s="169"/>
      <c r="M166" s="154"/>
    </row>
    <row r="167" spans="2:13" ht="31.5" x14ac:dyDescent="0.25">
      <c r="B167" s="146"/>
      <c r="C167" s="149"/>
      <c r="D167" s="6" t="s">
        <v>9</v>
      </c>
      <c r="E167" s="5" t="s">
        <v>10</v>
      </c>
      <c r="F167" s="5" t="s">
        <v>11</v>
      </c>
      <c r="G167" s="5" t="s">
        <v>12</v>
      </c>
      <c r="H167" s="5" t="s">
        <v>13</v>
      </c>
      <c r="I167" s="166"/>
      <c r="J167" s="7" t="s">
        <v>14</v>
      </c>
      <c r="K167" s="8" t="s">
        <v>15</v>
      </c>
      <c r="L167" s="8" t="s">
        <v>13</v>
      </c>
      <c r="M167" s="155"/>
    </row>
    <row r="168" spans="2:13" ht="19.5" customHeight="1" x14ac:dyDescent="0.25">
      <c r="B168" s="156" t="s">
        <v>100</v>
      </c>
      <c r="C168" s="9" t="s">
        <v>77</v>
      </c>
      <c r="D168" s="10">
        <v>6610</v>
      </c>
      <c r="E168" s="10">
        <v>0</v>
      </c>
      <c r="F168" s="10">
        <v>235.39999999999998</v>
      </c>
      <c r="G168" s="10">
        <v>0</v>
      </c>
      <c r="H168" s="10">
        <v>6845.4</v>
      </c>
      <c r="I168" s="10">
        <v>0</v>
      </c>
      <c r="J168" s="10">
        <v>1673.6</v>
      </c>
      <c r="K168" s="10">
        <v>476.892</v>
      </c>
      <c r="L168" s="11">
        <v>2150.4919999999997</v>
      </c>
      <c r="M168" s="12">
        <v>8995.8919999999998</v>
      </c>
    </row>
    <row r="169" spans="2:13" ht="19.5" customHeight="1" x14ac:dyDescent="0.25">
      <c r="B169" s="157"/>
      <c r="C169" s="15" t="s">
        <v>18</v>
      </c>
      <c r="D169" s="16">
        <v>4573.88</v>
      </c>
      <c r="E169" s="16">
        <v>0</v>
      </c>
      <c r="F169" s="16">
        <v>1065.3040000000001</v>
      </c>
      <c r="G169" s="16">
        <v>36.799999999999997</v>
      </c>
      <c r="H169" s="16">
        <v>5675.9840000000004</v>
      </c>
      <c r="I169" s="16">
        <v>0</v>
      </c>
      <c r="J169" s="16">
        <v>1680</v>
      </c>
      <c r="K169" s="16">
        <v>11100.738000000001</v>
      </c>
      <c r="L169" s="17">
        <v>12780.738000000001</v>
      </c>
      <c r="M169" s="18">
        <v>18456.722000000002</v>
      </c>
    </row>
    <row r="170" spans="2:13" ht="19.5" customHeight="1" x14ac:dyDescent="0.25">
      <c r="B170" s="157"/>
      <c r="C170" s="19" t="s">
        <v>19</v>
      </c>
      <c r="D170" s="13">
        <v>1546.9460600000002</v>
      </c>
      <c r="E170" s="13">
        <v>180.23</v>
      </c>
      <c r="F170" s="13">
        <v>0</v>
      </c>
      <c r="G170" s="13">
        <v>0</v>
      </c>
      <c r="H170" s="13">
        <v>1727.1760600000002</v>
      </c>
      <c r="I170" s="13">
        <v>127.27</v>
      </c>
      <c r="J170" s="13">
        <v>0</v>
      </c>
      <c r="K170" s="13">
        <v>532.05999999999995</v>
      </c>
      <c r="L170" s="20">
        <v>532.05999999999995</v>
      </c>
      <c r="M170" s="12">
        <v>2386.5060600000002</v>
      </c>
    </row>
    <row r="171" spans="2:13" ht="19.5" customHeight="1" x14ac:dyDescent="0.25">
      <c r="B171" s="158"/>
      <c r="C171" s="21" t="s">
        <v>79</v>
      </c>
      <c r="D171" s="22">
        <v>12730.826060000001</v>
      </c>
      <c r="E171" s="22">
        <v>180.23</v>
      </c>
      <c r="F171" s="22">
        <v>1300.7040000000002</v>
      </c>
      <c r="G171" s="22">
        <v>36.799999999999997</v>
      </c>
      <c r="H171" s="22">
        <v>14248.56006</v>
      </c>
      <c r="I171" s="22">
        <v>127.27</v>
      </c>
      <c r="J171" s="22">
        <v>3353.6</v>
      </c>
      <c r="K171" s="22">
        <v>12109.69</v>
      </c>
      <c r="L171" s="23">
        <v>15463.29</v>
      </c>
      <c r="M171" s="24">
        <v>29839.120060000001</v>
      </c>
    </row>
    <row r="172" spans="2:13" ht="19.5" customHeight="1" x14ac:dyDescent="0.25">
      <c r="B172" s="159" t="s">
        <v>101</v>
      </c>
      <c r="C172" s="19" t="s">
        <v>17</v>
      </c>
      <c r="D172" s="13">
        <v>8642.5</v>
      </c>
      <c r="E172" s="13">
        <v>0</v>
      </c>
      <c r="F172" s="13">
        <v>0</v>
      </c>
      <c r="G172" s="13">
        <v>0</v>
      </c>
      <c r="H172" s="13">
        <v>8642.5</v>
      </c>
      <c r="I172" s="13">
        <v>0</v>
      </c>
      <c r="J172" s="13">
        <v>2479.9299999999998</v>
      </c>
      <c r="K172" s="13">
        <v>51.81</v>
      </c>
      <c r="L172" s="20">
        <v>2531.7399999999998</v>
      </c>
      <c r="M172" s="12">
        <v>11174.24</v>
      </c>
    </row>
    <row r="173" spans="2:13" ht="19.5" customHeight="1" x14ac:dyDescent="0.25">
      <c r="B173" s="160"/>
      <c r="C173" s="15" t="s">
        <v>18</v>
      </c>
      <c r="D173" s="16">
        <v>1389.45</v>
      </c>
      <c r="E173" s="16">
        <v>0</v>
      </c>
      <c r="F173" s="16">
        <v>438.7</v>
      </c>
      <c r="G173" s="16">
        <v>0</v>
      </c>
      <c r="H173" s="16">
        <v>1828.15</v>
      </c>
      <c r="I173" s="16">
        <v>0</v>
      </c>
      <c r="J173" s="16">
        <v>0</v>
      </c>
      <c r="K173" s="16">
        <v>5342.73</v>
      </c>
      <c r="L173" s="17">
        <v>5342.73</v>
      </c>
      <c r="M173" s="18">
        <v>7170.8799999999992</v>
      </c>
    </row>
    <row r="174" spans="2:13" ht="19.5" customHeight="1" x14ac:dyDescent="0.25">
      <c r="B174" s="160"/>
      <c r="C174" s="19" t="s">
        <v>19</v>
      </c>
      <c r="D174" s="13">
        <v>3166.8539400000004</v>
      </c>
      <c r="E174" s="13">
        <v>61.3</v>
      </c>
      <c r="F174" s="13">
        <v>0</v>
      </c>
      <c r="G174" s="13">
        <v>0</v>
      </c>
      <c r="H174" s="13">
        <v>3228.1539400000006</v>
      </c>
      <c r="I174" s="13">
        <v>148.72999999999999</v>
      </c>
      <c r="J174" s="13">
        <v>0</v>
      </c>
      <c r="K174" s="13">
        <v>110</v>
      </c>
      <c r="L174" s="20">
        <v>110</v>
      </c>
      <c r="M174" s="12">
        <v>3486.8839400000006</v>
      </c>
    </row>
    <row r="175" spans="2:13" ht="19.5" customHeight="1" x14ac:dyDescent="0.25">
      <c r="B175" s="161"/>
      <c r="C175" s="21" t="s">
        <v>79</v>
      </c>
      <c r="D175" s="22">
        <v>13198.803940000002</v>
      </c>
      <c r="E175" s="22">
        <v>61.3</v>
      </c>
      <c r="F175" s="22">
        <v>438.7</v>
      </c>
      <c r="G175" s="22">
        <v>0</v>
      </c>
      <c r="H175" s="22">
        <v>13698.80394</v>
      </c>
      <c r="I175" s="22">
        <v>148.72999999999999</v>
      </c>
      <c r="J175" s="22">
        <v>2479.9299999999998</v>
      </c>
      <c r="K175" s="22">
        <v>5504.54</v>
      </c>
      <c r="L175" s="23">
        <v>7984.4699999999993</v>
      </c>
      <c r="M175" s="24">
        <v>21832.003939999999</v>
      </c>
    </row>
    <row r="176" spans="2:13" ht="19.5" customHeight="1" x14ac:dyDescent="0.25">
      <c r="B176" s="156" t="s">
        <v>102</v>
      </c>
      <c r="C176" s="9" t="s">
        <v>17</v>
      </c>
      <c r="D176" s="10">
        <v>5020</v>
      </c>
      <c r="E176" s="10">
        <v>0</v>
      </c>
      <c r="F176" s="10">
        <v>370.04999999999995</v>
      </c>
      <c r="G176" s="10">
        <v>0</v>
      </c>
      <c r="H176" s="10">
        <v>5390.05</v>
      </c>
      <c r="I176" s="10">
        <v>0</v>
      </c>
      <c r="J176" s="10">
        <v>3631.6</v>
      </c>
      <c r="K176" s="10">
        <v>436.59</v>
      </c>
      <c r="L176" s="11">
        <v>4068.19</v>
      </c>
      <c r="M176" s="12">
        <v>9458.24</v>
      </c>
    </row>
    <row r="177" spans="2:18" ht="19.5" customHeight="1" x14ac:dyDescent="0.25">
      <c r="B177" s="157"/>
      <c r="C177" s="15" t="s">
        <v>18</v>
      </c>
      <c r="D177" s="16">
        <v>2050</v>
      </c>
      <c r="E177" s="16">
        <v>0</v>
      </c>
      <c r="F177" s="16">
        <v>0</v>
      </c>
      <c r="G177" s="16">
        <v>25.2</v>
      </c>
      <c r="H177" s="16">
        <v>2075.1999999999998</v>
      </c>
      <c r="I177" s="16">
        <v>0</v>
      </c>
      <c r="J177" s="16">
        <v>0</v>
      </c>
      <c r="K177" s="16">
        <v>21372.83</v>
      </c>
      <c r="L177" s="17">
        <v>21372.83</v>
      </c>
      <c r="M177" s="18">
        <v>23448.030000000002</v>
      </c>
    </row>
    <row r="178" spans="2:18" ht="19.5" customHeight="1" x14ac:dyDescent="0.25">
      <c r="B178" s="157"/>
      <c r="C178" s="19" t="s">
        <v>19</v>
      </c>
      <c r="D178" s="13">
        <v>2877.8</v>
      </c>
      <c r="E178" s="13">
        <v>471.9</v>
      </c>
      <c r="F178" s="13">
        <v>0</v>
      </c>
      <c r="G178" s="13">
        <v>0</v>
      </c>
      <c r="H178" s="13">
        <v>3349.7000000000003</v>
      </c>
      <c r="I178" s="13">
        <v>698</v>
      </c>
      <c r="J178" s="13">
        <v>0</v>
      </c>
      <c r="K178" s="13">
        <v>640</v>
      </c>
      <c r="L178" s="20">
        <v>640</v>
      </c>
      <c r="M178" s="12">
        <v>4687.7000000000007</v>
      </c>
    </row>
    <row r="179" spans="2:18" ht="19.5" customHeight="1" x14ac:dyDescent="0.25">
      <c r="B179" s="158"/>
      <c r="C179" s="21" t="s">
        <v>79</v>
      </c>
      <c r="D179" s="22">
        <v>9947.7999999999993</v>
      </c>
      <c r="E179" s="22">
        <v>471.9</v>
      </c>
      <c r="F179" s="22">
        <v>370.04999999999995</v>
      </c>
      <c r="G179" s="22">
        <v>25.2</v>
      </c>
      <c r="H179" s="22">
        <v>10814.95</v>
      </c>
      <c r="I179" s="22">
        <v>698</v>
      </c>
      <c r="J179" s="22">
        <v>3631.6</v>
      </c>
      <c r="K179" s="22">
        <v>22449.420000000002</v>
      </c>
      <c r="L179" s="23">
        <v>26081.02</v>
      </c>
      <c r="M179" s="24">
        <v>37593.97</v>
      </c>
    </row>
    <row r="180" spans="2:18" ht="19.5" customHeight="1" x14ac:dyDescent="0.25">
      <c r="B180" s="159" t="s">
        <v>103</v>
      </c>
      <c r="C180" s="19" t="s">
        <v>17</v>
      </c>
      <c r="D180" s="13">
        <v>0</v>
      </c>
      <c r="E180" s="13">
        <v>0</v>
      </c>
      <c r="F180" s="13">
        <v>0</v>
      </c>
      <c r="G180" s="13">
        <v>159.96</v>
      </c>
      <c r="H180" s="13">
        <v>159.96</v>
      </c>
      <c r="I180" s="13">
        <v>0</v>
      </c>
      <c r="J180" s="13">
        <v>2008.15</v>
      </c>
      <c r="K180" s="13">
        <v>216.911</v>
      </c>
      <c r="L180" s="20">
        <v>2225.0610000000001</v>
      </c>
      <c r="M180" s="12">
        <v>2385.0210000000002</v>
      </c>
    </row>
    <row r="181" spans="2:18" ht="19.5" customHeight="1" x14ac:dyDescent="0.25">
      <c r="B181" s="160"/>
      <c r="C181" s="15" t="s">
        <v>18</v>
      </c>
      <c r="D181" s="16">
        <v>832.5</v>
      </c>
      <c r="E181" s="16">
        <v>0</v>
      </c>
      <c r="F181" s="16">
        <v>0</v>
      </c>
      <c r="G181" s="16">
        <v>0</v>
      </c>
      <c r="H181" s="16">
        <v>832.5</v>
      </c>
      <c r="I181" s="16">
        <v>0</v>
      </c>
      <c r="J181" s="16">
        <v>0</v>
      </c>
      <c r="K181" s="16">
        <v>2071.8889999999997</v>
      </c>
      <c r="L181" s="17">
        <v>2071.8889999999997</v>
      </c>
      <c r="M181" s="18">
        <v>2904.3889999999997</v>
      </c>
    </row>
    <row r="182" spans="2:18" ht="19.5" customHeight="1" x14ac:dyDescent="0.25">
      <c r="B182" s="160"/>
      <c r="C182" s="19" t="s">
        <v>19</v>
      </c>
      <c r="D182" s="13">
        <v>1403.3159999999998</v>
      </c>
      <c r="E182" s="13">
        <v>314.2</v>
      </c>
      <c r="F182" s="13">
        <v>359.58000000000004</v>
      </c>
      <c r="G182" s="13">
        <v>0</v>
      </c>
      <c r="H182" s="13">
        <v>2077.096</v>
      </c>
      <c r="I182" s="13">
        <v>362</v>
      </c>
      <c r="J182" s="13">
        <v>0</v>
      </c>
      <c r="K182" s="13">
        <v>142</v>
      </c>
      <c r="L182" s="20">
        <v>142</v>
      </c>
      <c r="M182" s="12">
        <v>2581.096</v>
      </c>
    </row>
    <row r="183" spans="2:18" ht="19.5" customHeight="1" x14ac:dyDescent="0.25">
      <c r="B183" s="161"/>
      <c r="C183" s="21" t="s">
        <v>79</v>
      </c>
      <c r="D183" s="22">
        <v>2235.8159999999998</v>
      </c>
      <c r="E183" s="22">
        <v>314.2</v>
      </c>
      <c r="F183" s="22">
        <v>359.58000000000004</v>
      </c>
      <c r="G183" s="22">
        <v>159.96</v>
      </c>
      <c r="H183" s="22">
        <v>3069.556</v>
      </c>
      <c r="I183" s="22">
        <v>362</v>
      </c>
      <c r="J183" s="22">
        <v>2008.15</v>
      </c>
      <c r="K183" s="22">
        <v>2430.7999999999997</v>
      </c>
      <c r="L183" s="23">
        <v>4438.95</v>
      </c>
      <c r="M183" s="24">
        <v>7870.5059999999994</v>
      </c>
    </row>
    <row r="184" spans="2:18" ht="19.5" customHeight="1" x14ac:dyDescent="0.25">
      <c r="B184" s="156" t="s">
        <v>104</v>
      </c>
      <c r="C184" s="9" t="s">
        <v>17</v>
      </c>
      <c r="D184" s="10">
        <v>5120</v>
      </c>
      <c r="E184" s="10">
        <v>0</v>
      </c>
      <c r="F184" s="10">
        <v>514.08000000000004</v>
      </c>
      <c r="G184" s="10">
        <v>0</v>
      </c>
      <c r="H184" s="10">
        <v>5634.08</v>
      </c>
      <c r="I184" s="10">
        <v>0</v>
      </c>
      <c r="J184" s="10">
        <v>2203.1999999999998</v>
      </c>
      <c r="K184" s="10">
        <v>275.14999999999998</v>
      </c>
      <c r="L184" s="11">
        <v>2478.35</v>
      </c>
      <c r="M184" s="12">
        <v>8112.43</v>
      </c>
    </row>
    <row r="185" spans="2:18" ht="19.5" customHeight="1" x14ac:dyDescent="0.25">
      <c r="B185" s="157"/>
      <c r="C185" s="15" t="s">
        <v>18</v>
      </c>
      <c r="D185" s="16">
        <v>5490.17</v>
      </c>
      <c r="E185" s="16">
        <v>250</v>
      </c>
      <c r="F185" s="16">
        <v>330.5</v>
      </c>
      <c r="G185" s="16">
        <v>211.70100000000002</v>
      </c>
      <c r="H185" s="16">
        <v>6282.3710000000001</v>
      </c>
      <c r="I185" s="16">
        <v>0</v>
      </c>
      <c r="J185" s="16">
        <v>0</v>
      </c>
      <c r="K185" s="16">
        <v>24379.439999999999</v>
      </c>
      <c r="L185" s="17">
        <v>24379.439999999999</v>
      </c>
      <c r="M185" s="18">
        <v>30661.810999999998</v>
      </c>
    </row>
    <row r="186" spans="2:18" ht="19.5" customHeight="1" x14ac:dyDescent="0.25">
      <c r="B186" s="157"/>
      <c r="C186" s="19" t="s">
        <v>19</v>
      </c>
      <c r="D186" s="13">
        <v>3354.68</v>
      </c>
      <c r="E186" s="13">
        <v>1666.5700000000002</v>
      </c>
      <c r="F186" s="13">
        <v>0</v>
      </c>
      <c r="G186" s="13">
        <v>0</v>
      </c>
      <c r="H186" s="13">
        <v>5021.25</v>
      </c>
      <c r="I186" s="13">
        <v>1448</v>
      </c>
      <c r="J186" s="13">
        <v>0</v>
      </c>
      <c r="K186" s="13">
        <v>380.56</v>
      </c>
      <c r="L186" s="20">
        <v>380.56</v>
      </c>
      <c r="M186" s="12">
        <v>6849.8099999999995</v>
      </c>
      <c r="R186" s="14"/>
    </row>
    <row r="187" spans="2:18" ht="19.5" customHeight="1" x14ac:dyDescent="0.25">
      <c r="B187" s="158"/>
      <c r="C187" s="21" t="s">
        <v>79</v>
      </c>
      <c r="D187" s="22">
        <v>13964.85</v>
      </c>
      <c r="E187" s="22">
        <v>1916.5700000000002</v>
      </c>
      <c r="F187" s="22">
        <v>844.58</v>
      </c>
      <c r="G187" s="22">
        <v>211.70100000000002</v>
      </c>
      <c r="H187" s="22">
        <v>16937.701000000001</v>
      </c>
      <c r="I187" s="22">
        <v>1448</v>
      </c>
      <c r="J187" s="22">
        <v>2203.1999999999998</v>
      </c>
      <c r="K187" s="22">
        <v>25035.15</v>
      </c>
      <c r="L187" s="23">
        <v>27238.350000000002</v>
      </c>
      <c r="M187" s="24">
        <v>45624.050999999992</v>
      </c>
    </row>
    <row r="188" spans="2:18" ht="19.5" customHeight="1" x14ac:dyDescent="0.25">
      <c r="B188" s="159" t="s">
        <v>105</v>
      </c>
      <c r="C188" s="19" t="s">
        <v>17</v>
      </c>
      <c r="D188" s="13">
        <v>0</v>
      </c>
      <c r="E188" s="13">
        <v>0</v>
      </c>
      <c r="F188" s="13">
        <v>0</v>
      </c>
      <c r="G188" s="13">
        <v>0</v>
      </c>
      <c r="H188" s="13">
        <v>0</v>
      </c>
      <c r="I188" s="13">
        <v>0</v>
      </c>
      <c r="J188" s="13">
        <v>0</v>
      </c>
      <c r="K188" s="13">
        <v>0</v>
      </c>
      <c r="L188" s="20">
        <v>0</v>
      </c>
      <c r="M188" s="12">
        <v>0</v>
      </c>
    </row>
    <row r="189" spans="2:18" ht="19.5" customHeight="1" x14ac:dyDescent="0.25">
      <c r="B189" s="160"/>
      <c r="C189" s="15" t="s">
        <v>18</v>
      </c>
      <c r="D189" s="16">
        <v>0</v>
      </c>
      <c r="E189" s="16">
        <v>0</v>
      </c>
      <c r="F189" s="16">
        <v>0</v>
      </c>
      <c r="G189" s="16">
        <v>0</v>
      </c>
      <c r="H189" s="16">
        <v>0</v>
      </c>
      <c r="I189" s="16">
        <v>0</v>
      </c>
      <c r="J189" s="16">
        <v>0</v>
      </c>
      <c r="K189" s="16">
        <v>0</v>
      </c>
      <c r="L189" s="17">
        <v>0</v>
      </c>
      <c r="M189" s="18">
        <v>0</v>
      </c>
    </row>
    <row r="190" spans="2:18" ht="19.5" customHeight="1" x14ac:dyDescent="0.25">
      <c r="B190" s="160"/>
      <c r="C190" s="19" t="s">
        <v>19</v>
      </c>
      <c r="D190" s="13">
        <v>0</v>
      </c>
      <c r="E190" s="13">
        <v>166</v>
      </c>
      <c r="F190" s="13">
        <v>0</v>
      </c>
      <c r="G190" s="13">
        <v>0</v>
      </c>
      <c r="H190" s="13">
        <v>166</v>
      </c>
      <c r="I190" s="13">
        <v>0</v>
      </c>
      <c r="J190" s="13">
        <v>0</v>
      </c>
      <c r="K190" s="13">
        <v>0</v>
      </c>
      <c r="L190" s="20">
        <v>0</v>
      </c>
      <c r="M190" s="12">
        <v>166</v>
      </c>
    </row>
    <row r="191" spans="2:18" ht="19.5" customHeight="1" x14ac:dyDescent="0.25">
      <c r="B191" s="161"/>
      <c r="C191" s="21" t="s">
        <v>79</v>
      </c>
      <c r="D191" s="22">
        <v>0</v>
      </c>
      <c r="E191" s="22">
        <v>166</v>
      </c>
      <c r="F191" s="22">
        <v>0</v>
      </c>
      <c r="G191" s="22">
        <v>0</v>
      </c>
      <c r="H191" s="22">
        <v>166</v>
      </c>
      <c r="I191" s="22">
        <v>0</v>
      </c>
      <c r="J191" s="22">
        <v>0</v>
      </c>
      <c r="K191" s="22">
        <v>0</v>
      </c>
      <c r="L191" s="23">
        <v>0</v>
      </c>
      <c r="M191" s="24">
        <v>166</v>
      </c>
    </row>
    <row r="192" spans="2:18" ht="19.5" customHeight="1" x14ac:dyDescent="0.25">
      <c r="B192" s="156" t="s">
        <v>106</v>
      </c>
      <c r="C192" s="9" t="s">
        <v>17</v>
      </c>
      <c r="D192" s="10">
        <v>0</v>
      </c>
      <c r="E192" s="10">
        <v>0</v>
      </c>
      <c r="F192" s="10">
        <v>32.5</v>
      </c>
      <c r="G192" s="10">
        <v>0</v>
      </c>
      <c r="H192" s="10">
        <v>32.5</v>
      </c>
      <c r="I192" s="10">
        <v>0</v>
      </c>
      <c r="J192" s="10">
        <v>0</v>
      </c>
      <c r="K192" s="10">
        <v>0</v>
      </c>
      <c r="L192" s="11">
        <v>0</v>
      </c>
      <c r="M192" s="12">
        <v>32.5</v>
      </c>
    </row>
    <row r="193" spans="2:13" ht="19.5" customHeight="1" x14ac:dyDescent="0.25">
      <c r="B193" s="157"/>
      <c r="C193" s="15" t="s">
        <v>18</v>
      </c>
      <c r="D193" s="16">
        <v>0</v>
      </c>
      <c r="E193" s="16">
        <v>0</v>
      </c>
      <c r="F193" s="16">
        <v>0</v>
      </c>
      <c r="G193" s="16">
        <v>0</v>
      </c>
      <c r="H193" s="16">
        <v>0</v>
      </c>
      <c r="I193" s="16">
        <v>0</v>
      </c>
      <c r="J193" s="16">
        <v>0</v>
      </c>
      <c r="K193" s="16">
        <v>77.610000000000014</v>
      </c>
      <c r="L193" s="17">
        <v>77.610000000000014</v>
      </c>
      <c r="M193" s="18">
        <v>77.610000000000014</v>
      </c>
    </row>
    <row r="194" spans="2:13" ht="19.5" customHeight="1" x14ac:dyDescent="0.25">
      <c r="B194" s="157"/>
      <c r="C194" s="19" t="s">
        <v>19</v>
      </c>
      <c r="D194" s="13">
        <v>140.80000000000001</v>
      </c>
      <c r="E194" s="13">
        <v>111.8</v>
      </c>
      <c r="F194" s="13">
        <v>0</v>
      </c>
      <c r="G194" s="13">
        <v>0</v>
      </c>
      <c r="H194" s="13">
        <v>252.60000000000002</v>
      </c>
      <c r="I194" s="13">
        <v>86</v>
      </c>
      <c r="J194" s="13">
        <v>0</v>
      </c>
      <c r="K194" s="13">
        <v>0</v>
      </c>
      <c r="L194" s="20">
        <v>0</v>
      </c>
      <c r="M194" s="12">
        <v>338.6</v>
      </c>
    </row>
    <row r="195" spans="2:13" ht="19.5" customHeight="1" x14ac:dyDescent="0.25">
      <c r="B195" s="158"/>
      <c r="C195" s="21" t="s">
        <v>79</v>
      </c>
      <c r="D195" s="22">
        <v>140.80000000000001</v>
      </c>
      <c r="E195" s="22">
        <v>111.8</v>
      </c>
      <c r="F195" s="22">
        <v>32.5</v>
      </c>
      <c r="G195" s="22">
        <v>0</v>
      </c>
      <c r="H195" s="22">
        <v>285.10000000000002</v>
      </c>
      <c r="I195" s="22">
        <v>86</v>
      </c>
      <c r="J195" s="22">
        <v>0</v>
      </c>
      <c r="K195" s="22">
        <v>77.610000000000014</v>
      </c>
      <c r="L195" s="23">
        <v>77.610000000000014</v>
      </c>
      <c r="M195" s="24">
        <v>448.71000000000004</v>
      </c>
    </row>
    <row r="196" spans="2:13" ht="19.5" customHeight="1" x14ac:dyDescent="0.25">
      <c r="B196" s="189" t="s">
        <v>88</v>
      </c>
      <c r="C196" s="190"/>
      <c r="D196" s="87">
        <v>1666</v>
      </c>
      <c r="E196" s="87">
        <v>418</v>
      </c>
      <c r="F196" s="87">
        <v>0</v>
      </c>
      <c r="G196" s="87">
        <v>0</v>
      </c>
      <c r="H196" s="87">
        <v>2084</v>
      </c>
      <c r="I196" s="87">
        <v>450</v>
      </c>
      <c r="J196" s="87">
        <v>0</v>
      </c>
      <c r="K196" s="87">
        <v>0</v>
      </c>
      <c r="L196" s="88">
        <v>0</v>
      </c>
      <c r="M196" s="89">
        <v>2534</v>
      </c>
    </row>
    <row r="197" spans="2:13" ht="19.5" customHeight="1" x14ac:dyDescent="0.25">
      <c r="B197" s="159" t="s">
        <v>107</v>
      </c>
      <c r="C197" s="19" t="s">
        <v>17</v>
      </c>
      <c r="D197" s="13">
        <v>25392.5</v>
      </c>
      <c r="E197" s="13">
        <v>0</v>
      </c>
      <c r="F197" s="13">
        <v>1152.03</v>
      </c>
      <c r="G197" s="13">
        <v>159.96</v>
      </c>
      <c r="H197" s="13">
        <v>26704.489999999998</v>
      </c>
      <c r="I197" s="13">
        <v>0</v>
      </c>
      <c r="J197" s="13">
        <v>11996.48</v>
      </c>
      <c r="K197" s="13">
        <v>1457.3530000000001</v>
      </c>
      <c r="L197" s="20">
        <v>13453.832999999999</v>
      </c>
      <c r="M197" s="12">
        <v>40158.323000000004</v>
      </c>
    </row>
    <row r="198" spans="2:13" ht="19.5" customHeight="1" x14ac:dyDescent="0.25">
      <c r="B198" s="160"/>
      <c r="C198" s="15" t="s">
        <v>18</v>
      </c>
      <c r="D198" s="16">
        <v>14336</v>
      </c>
      <c r="E198" s="16">
        <v>250</v>
      </c>
      <c r="F198" s="16">
        <v>1834.5040000000001</v>
      </c>
      <c r="G198" s="16">
        <v>273.70100000000002</v>
      </c>
      <c r="H198" s="16">
        <v>16694.205000000002</v>
      </c>
      <c r="I198" s="16">
        <v>0</v>
      </c>
      <c r="J198" s="16">
        <v>1680</v>
      </c>
      <c r="K198" s="16">
        <v>64345.236999999994</v>
      </c>
      <c r="L198" s="17">
        <v>66025.236999999994</v>
      </c>
      <c r="M198" s="18">
        <v>82719.441999999995</v>
      </c>
    </row>
    <row r="199" spans="2:13" ht="19.5" customHeight="1" x14ac:dyDescent="0.25">
      <c r="B199" s="160"/>
      <c r="C199" s="19" t="s">
        <v>19</v>
      </c>
      <c r="D199" s="13">
        <v>14156.396000000001</v>
      </c>
      <c r="E199" s="13">
        <v>3390.0000000000005</v>
      </c>
      <c r="F199" s="13">
        <v>359.58000000000004</v>
      </c>
      <c r="G199" s="13">
        <v>0</v>
      </c>
      <c r="H199" s="13">
        <v>17905.976000000002</v>
      </c>
      <c r="I199" s="13">
        <v>3320</v>
      </c>
      <c r="J199" s="13">
        <v>0</v>
      </c>
      <c r="K199" s="13">
        <v>1804.62</v>
      </c>
      <c r="L199" s="20">
        <v>1804.62</v>
      </c>
      <c r="M199" s="12">
        <v>23030.596000000001</v>
      </c>
    </row>
    <row r="200" spans="2:13" ht="19.5" customHeight="1" x14ac:dyDescent="0.25">
      <c r="B200" s="191"/>
      <c r="C200" s="25" t="s">
        <v>5</v>
      </c>
      <c r="D200" s="26">
        <v>53884.896000000001</v>
      </c>
      <c r="E200" s="26">
        <v>3640.0000000000005</v>
      </c>
      <c r="F200" s="26">
        <v>3346.114</v>
      </c>
      <c r="G200" s="26">
        <v>433.66100000000006</v>
      </c>
      <c r="H200" s="26">
        <v>61304.671000000002</v>
      </c>
      <c r="I200" s="26">
        <v>3320</v>
      </c>
      <c r="J200" s="26">
        <v>13676.48</v>
      </c>
      <c r="K200" s="26">
        <v>67607.209999999992</v>
      </c>
      <c r="L200" s="27">
        <v>81283.689999999988</v>
      </c>
      <c r="M200" s="28">
        <v>145908.361</v>
      </c>
    </row>
    <row r="201" spans="2:13" ht="19.5" customHeight="1" x14ac:dyDescent="0.25">
      <c r="D201" s="46"/>
      <c r="E201" s="46"/>
      <c r="F201" s="46"/>
      <c r="G201" s="46"/>
      <c r="H201" s="46"/>
      <c r="I201" s="46"/>
      <c r="J201" s="46"/>
      <c r="K201" s="46"/>
      <c r="L201" s="46"/>
      <c r="M201" s="46"/>
    </row>
    <row r="202" spans="2:13" ht="19.5" customHeight="1" x14ac:dyDescent="0.25">
      <c r="D202" s="46"/>
      <c r="E202" s="46"/>
      <c r="F202" s="46"/>
      <c r="G202" s="46"/>
      <c r="H202" s="46"/>
      <c r="I202" s="46"/>
      <c r="J202" s="46"/>
      <c r="K202" s="46"/>
      <c r="L202" s="46"/>
      <c r="M202" s="3"/>
    </row>
    <row r="203" spans="2:13" ht="19.5" customHeight="1" x14ac:dyDescent="0.25">
      <c r="B203" s="187" t="s">
        <v>108</v>
      </c>
      <c r="C203" s="187"/>
      <c r="D203" s="187"/>
      <c r="E203" s="187"/>
      <c r="F203" s="187"/>
      <c r="G203" s="187"/>
      <c r="H203" s="187"/>
      <c r="I203" s="187"/>
      <c r="J203" s="187"/>
      <c r="K203" s="187"/>
      <c r="L203" s="187"/>
      <c r="M203" s="187"/>
    </row>
    <row r="204" spans="2:13" ht="19.5" customHeight="1" x14ac:dyDescent="0.25">
      <c r="B204" s="187"/>
      <c r="C204" s="187"/>
      <c r="D204" s="187"/>
      <c r="E204" s="187"/>
      <c r="F204" s="187"/>
      <c r="G204" s="187"/>
      <c r="H204" s="187"/>
      <c r="I204" s="187"/>
      <c r="J204" s="187"/>
      <c r="K204" s="187"/>
      <c r="L204" s="187"/>
      <c r="M204" s="187"/>
    </row>
    <row r="205" spans="2:13" ht="19.5" customHeight="1" x14ac:dyDescent="0.25">
      <c r="B205" s="187"/>
      <c r="C205" s="187"/>
      <c r="D205" s="187"/>
      <c r="E205" s="187"/>
      <c r="F205" s="187"/>
      <c r="G205" s="187"/>
      <c r="H205" s="187"/>
      <c r="I205" s="187"/>
      <c r="J205" s="187"/>
      <c r="K205" s="187"/>
      <c r="L205" s="187"/>
      <c r="M205" s="187"/>
    </row>
    <row r="206" spans="2:13" ht="19.5" customHeight="1" x14ac:dyDescent="0.25">
      <c r="B206" s="142" t="s">
        <v>74</v>
      </c>
      <c r="C206" s="142"/>
      <c r="D206" s="142"/>
      <c r="E206" s="142"/>
      <c r="F206" s="142"/>
      <c r="G206" s="142"/>
      <c r="H206" s="142"/>
      <c r="I206" s="142"/>
      <c r="J206" s="142"/>
      <c r="K206" s="142"/>
      <c r="L206" s="142"/>
      <c r="M206" s="142"/>
    </row>
    <row r="207" spans="2:13" ht="19.5" customHeight="1" x14ac:dyDescent="0.25">
      <c r="B207" s="84"/>
      <c r="C207" s="84"/>
      <c r="D207" s="84"/>
      <c r="E207" s="84"/>
      <c r="F207" s="84"/>
      <c r="G207" s="84"/>
      <c r="H207" s="85"/>
      <c r="I207" s="85"/>
      <c r="J207" s="84"/>
      <c r="K207" s="184" t="str">
        <f>K72</f>
        <v>(As on 31.01.2026)</v>
      </c>
      <c r="L207" s="184"/>
      <c r="M207" s="184"/>
    </row>
    <row r="208" spans="2:13" ht="19.5" customHeight="1" x14ac:dyDescent="0.25">
      <c r="B208" s="144" t="s">
        <v>77</v>
      </c>
      <c r="C208" s="147" t="s">
        <v>3</v>
      </c>
      <c r="D208" s="150" t="s">
        <v>4</v>
      </c>
      <c r="E208" s="151"/>
      <c r="F208" s="151"/>
      <c r="G208" s="151"/>
      <c r="H208" s="151"/>
      <c r="I208" s="151"/>
      <c r="J208" s="151"/>
      <c r="K208" s="151"/>
      <c r="L208" s="152"/>
      <c r="M208" s="153" t="s">
        <v>5</v>
      </c>
    </row>
    <row r="209" spans="2:17" ht="19.5" customHeight="1" x14ac:dyDescent="0.25">
      <c r="B209" s="145"/>
      <c r="C209" s="148"/>
      <c r="D209" s="162" t="s">
        <v>6</v>
      </c>
      <c r="E209" s="163"/>
      <c r="F209" s="163"/>
      <c r="G209" s="163"/>
      <c r="H209" s="164"/>
      <c r="I209" s="165" t="s">
        <v>7</v>
      </c>
      <c r="J209" s="167" t="s">
        <v>8</v>
      </c>
      <c r="K209" s="168"/>
      <c r="L209" s="169"/>
      <c r="M209" s="154"/>
    </row>
    <row r="210" spans="2:17" ht="31.5" x14ac:dyDescent="0.25">
      <c r="B210" s="146"/>
      <c r="C210" s="149"/>
      <c r="D210" s="6" t="s">
        <v>9</v>
      </c>
      <c r="E210" s="5" t="s">
        <v>10</v>
      </c>
      <c r="F210" s="5" t="s">
        <v>11</v>
      </c>
      <c r="G210" s="5" t="s">
        <v>12</v>
      </c>
      <c r="H210" s="5" t="s">
        <v>13</v>
      </c>
      <c r="I210" s="166"/>
      <c r="J210" s="7" t="s">
        <v>14</v>
      </c>
      <c r="K210" s="8" t="s">
        <v>15</v>
      </c>
      <c r="L210" s="8" t="s">
        <v>13</v>
      </c>
      <c r="M210" s="155"/>
    </row>
    <row r="211" spans="2:17" ht="19.5" customHeight="1" x14ac:dyDescent="0.25">
      <c r="B211" s="156" t="s">
        <v>109</v>
      </c>
      <c r="C211" s="9" t="s">
        <v>17</v>
      </c>
      <c r="D211" s="10">
        <v>0</v>
      </c>
      <c r="E211" s="10">
        <v>0</v>
      </c>
      <c r="F211" s="10">
        <v>0</v>
      </c>
      <c r="G211" s="10">
        <v>0</v>
      </c>
      <c r="H211" s="10">
        <v>0</v>
      </c>
      <c r="I211" s="10">
        <v>0</v>
      </c>
      <c r="J211" s="10">
        <v>0</v>
      </c>
      <c r="K211" s="10">
        <v>70.7</v>
      </c>
      <c r="L211" s="11">
        <v>70.7</v>
      </c>
      <c r="M211" s="12">
        <v>70.7</v>
      </c>
    </row>
    <row r="212" spans="2:17" ht="19.5" customHeight="1" x14ac:dyDescent="0.25">
      <c r="B212" s="157"/>
      <c r="C212" s="15" t="s">
        <v>18</v>
      </c>
      <c r="D212" s="16">
        <v>700</v>
      </c>
      <c r="E212" s="16">
        <v>0</v>
      </c>
      <c r="F212" s="16">
        <v>0</v>
      </c>
      <c r="G212" s="16">
        <v>0</v>
      </c>
      <c r="H212" s="16">
        <v>700</v>
      </c>
      <c r="I212" s="16">
        <v>0</v>
      </c>
      <c r="J212" s="16">
        <v>0</v>
      </c>
      <c r="K212" s="16">
        <v>575.56000000000006</v>
      </c>
      <c r="L212" s="17">
        <v>575.56000000000006</v>
      </c>
      <c r="M212" s="18">
        <v>1275.56</v>
      </c>
    </row>
    <row r="213" spans="2:17" ht="19.5" customHeight="1" x14ac:dyDescent="0.25">
      <c r="B213" s="157"/>
      <c r="C213" s="19" t="s">
        <v>19</v>
      </c>
      <c r="D213" s="13">
        <v>7274.7860000000001</v>
      </c>
      <c r="E213" s="13">
        <v>0</v>
      </c>
      <c r="F213" s="13">
        <v>0</v>
      </c>
      <c r="G213" s="13">
        <v>0</v>
      </c>
      <c r="H213" s="13">
        <v>7274.7860000000001</v>
      </c>
      <c r="I213" s="13">
        <v>0</v>
      </c>
      <c r="J213" s="13">
        <v>72.876000000000005</v>
      </c>
      <c r="K213" s="13">
        <v>0</v>
      </c>
      <c r="L213" s="20">
        <v>72.876000000000005</v>
      </c>
      <c r="M213" s="12">
        <v>7347.6620000000003</v>
      </c>
      <c r="Q213" s="14"/>
    </row>
    <row r="214" spans="2:17" ht="19.5" customHeight="1" x14ac:dyDescent="0.25">
      <c r="B214" s="158"/>
      <c r="C214" s="21" t="s">
        <v>79</v>
      </c>
      <c r="D214" s="22">
        <v>7974.7860000000001</v>
      </c>
      <c r="E214" s="22">
        <v>0</v>
      </c>
      <c r="F214" s="22">
        <v>0</v>
      </c>
      <c r="G214" s="22">
        <v>0</v>
      </c>
      <c r="H214" s="22">
        <v>7974.7860000000001</v>
      </c>
      <c r="I214" s="22">
        <v>0</v>
      </c>
      <c r="J214" s="22">
        <v>72.876000000000005</v>
      </c>
      <c r="K214" s="22">
        <v>646.2600000000001</v>
      </c>
      <c r="L214" s="23">
        <v>719.13600000000008</v>
      </c>
      <c r="M214" s="24">
        <v>8693.9220000000005</v>
      </c>
    </row>
    <row r="215" spans="2:17" ht="19.5" customHeight="1" x14ac:dyDescent="0.25">
      <c r="B215" s="159" t="s">
        <v>110</v>
      </c>
      <c r="C215" s="19" t="s">
        <v>17</v>
      </c>
      <c r="D215" s="13">
        <v>420</v>
      </c>
      <c r="E215" s="13">
        <v>0</v>
      </c>
      <c r="F215" s="13">
        <v>0</v>
      </c>
      <c r="G215" s="13">
        <v>0</v>
      </c>
      <c r="H215" s="13">
        <v>420</v>
      </c>
      <c r="I215" s="13">
        <v>0</v>
      </c>
      <c r="J215" s="13">
        <v>130</v>
      </c>
      <c r="K215" s="13">
        <v>4.9999999999999822E-2</v>
      </c>
      <c r="L215" s="20">
        <v>130.05000000000001</v>
      </c>
      <c r="M215" s="12">
        <v>550.04999999999995</v>
      </c>
    </row>
    <row r="216" spans="2:17" ht="19.5" customHeight="1" x14ac:dyDescent="0.25">
      <c r="B216" s="160"/>
      <c r="C216" s="15" t="s">
        <v>18</v>
      </c>
      <c r="D216" s="16">
        <v>580</v>
      </c>
      <c r="E216" s="16">
        <v>0</v>
      </c>
      <c r="F216" s="16">
        <v>0</v>
      </c>
      <c r="G216" s="16">
        <v>0</v>
      </c>
      <c r="H216" s="16">
        <v>580</v>
      </c>
      <c r="I216" s="16">
        <v>0</v>
      </c>
      <c r="J216" s="16">
        <v>0</v>
      </c>
      <c r="K216" s="16">
        <v>255.90999999999997</v>
      </c>
      <c r="L216" s="17">
        <v>255.90999999999997</v>
      </c>
      <c r="M216" s="18">
        <v>835.91</v>
      </c>
    </row>
    <row r="217" spans="2:17" ht="19.5" customHeight="1" x14ac:dyDescent="0.25">
      <c r="B217" s="160"/>
      <c r="C217" s="19" t="s">
        <v>19</v>
      </c>
      <c r="D217" s="13">
        <v>2421.2799999999997</v>
      </c>
      <c r="E217" s="13">
        <v>0</v>
      </c>
      <c r="F217" s="13">
        <v>0</v>
      </c>
      <c r="G217" s="13">
        <v>0</v>
      </c>
      <c r="H217" s="13">
        <v>2421.2799999999997</v>
      </c>
      <c r="I217" s="13">
        <v>0</v>
      </c>
      <c r="J217" s="13">
        <v>46.984200000000001</v>
      </c>
      <c r="K217" s="13">
        <v>4</v>
      </c>
      <c r="L217" s="20">
        <v>50.984200000000001</v>
      </c>
      <c r="M217" s="12">
        <v>2472.2641999999996</v>
      </c>
    </row>
    <row r="218" spans="2:17" ht="19.5" customHeight="1" x14ac:dyDescent="0.25">
      <c r="B218" s="161"/>
      <c r="C218" s="21" t="s">
        <v>79</v>
      </c>
      <c r="D218" s="22">
        <v>3421.2799999999997</v>
      </c>
      <c r="E218" s="22">
        <v>0</v>
      </c>
      <c r="F218" s="22">
        <v>0</v>
      </c>
      <c r="G218" s="22">
        <v>0</v>
      </c>
      <c r="H218" s="22">
        <v>3421.2799999999997</v>
      </c>
      <c r="I218" s="22">
        <v>0</v>
      </c>
      <c r="J218" s="22">
        <v>176.98419999999999</v>
      </c>
      <c r="K218" s="22">
        <v>259.95999999999998</v>
      </c>
      <c r="L218" s="23">
        <v>436.94419999999997</v>
      </c>
      <c r="M218" s="24">
        <v>3858.2241999999997</v>
      </c>
    </row>
    <row r="219" spans="2:17" ht="19.5" customHeight="1" x14ac:dyDescent="0.25">
      <c r="B219" s="156" t="s">
        <v>111</v>
      </c>
      <c r="C219" s="9" t="s">
        <v>17</v>
      </c>
      <c r="D219" s="10">
        <v>4810</v>
      </c>
      <c r="E219" s="10">
        <v>0</v>
      </c>
      <c r="F219" s="10">
        <v>0</v>
      </c>
      <c r="G219" s="10">
        <v>0</v>
      </c>
      <c r="H219" s="10">
        <v>4810</v>
      </c>
      <c r="I219" s="10">
        <v>0</v>
      </c>
      <c r="J219" s="10">
        <v>986</v>
      </c>
      <c r="K219" s="10">
        <v>342.84</v>
      </c>
      <c r="L219" s="11">
        <v>1328.84</v>
      </c>
      <c r="M219" s="12">
        <v>6138.84</v>
      </c>
    </row>
    <row r="220" spans="2:17" ht="19.5" customHeight="1" x14ac:dyDescent="0.25">
      <c r="B220" s="157"/>
      <c r="C220" s="15" t="s">
        <v>18</v>
      </c>
      <c r="D220" s="16">
        <v>2185</v>
      </c>
      <c r="E220" s="16">
        <v>0</v>
      </c>
      <c r="F220" s="16">
        <v>0</v>
      </c>
      <c r="G220" s="16">
        <v>0</v>
      </c>
      <c r="H220" s="16">
        <v>2185</v>
      </c>
      <c r="I220" s="16">
        <v>0</v>
      </c>
      <c r="J220" s="16">
        <v>0</v>
      </c>
      <c r="K220" s="16">
        <v>404.03699999999998</v>
      </c>
      <c r="L220" s="17">
        <v>404.03699999999998</v>
      </c>
      <c r="M220" s="18">
        <v>2589.0369999999998</v>
      </c>
    </row>
    <row r="221" spans="2:17" ht="19.5" customHeight="1" x14ac:dyDescent="0.25">
      <c r="B221" s="157"/>
      <c r="C221" s="19" t="s">
        <v>19</v>
      </c>
      <c r="D221" s="13">
        <v>1519.338</v>
      </c>
      <c r="E221" s="13">
        <v>0</v>
      </c>
      <c r="F221" s="13">
        <v>0</v>
      </c>
      <c r="G221" s="13">
        <v>0</v>
      </c>
      <c r="H221" s="13">
        <v>1519.338</v>
      </c>
      <c r="I221" s="13">
        <v>0</v>
      </c>
      <c r="J221" s="13">
        <v>497.2978</v>
      </c>
      <c r="K221" s="13">
        <v>24.103000000000002</v>
      </c>
      <c r="L221" s="20">
        <v>521.4008</v>
      </c>
      <c r="M221" s="12">
        <v>2040.7388000000001</v>
      </c>
    </row>
    <row r="222" spans="2:17" ht="19.5" customHeight="1" x14ac:dyDescent="0.25">
      <c r="B222" s="158"/>
      <c r="C222" s="21" t="s">
        <v>79</v>
      </c>
      <c r="D222" s="22">
        <v>8514.3379999999997</v>
      </c>
      <c r="E222" s="22">
        <v>0</v>
      </c>
      <c r="F222" s="22">
        <v>0</v>
      </c>
      <c r="G222" s="22">
        <v>0</v>
      </c>
      <c r="H222" s="22">
        <v>8514.3379999999997</v>
      </c>
      <c r="I222" s="22">
        <v>0</v>
      </c>
      <c r="J222" s="22">
        <v>1483.2978000000001</v>
      </c>
      <c r="K222" s="22">
        <v>770.9799999999999</v>
      </c>
      <c r="L222" s="23">
        <v>2254.2777999999998</v>
      </c>
      <c r="M222" s="24">
        <v>10768.6158</v>
      </c>
    </row>
    <row r="223" spans="2:17" ht="19.5" customHeight="1" x14ac:dyDescent="0.25">
      <c r="B223" s="159" t="s">
        <v>112</v>
      </c>
      <c r="C223" s="19" t="s">
        <v>17</v>
      </c>
      <c r="D223" s="13">
        <v>0</v>
      </c>
      <c r="E223" s="13">
        <v>0</v>
      </c>
      <c r="F223" s="13">
        <v>0</v>
      </c>
      <c r="G223" s="13">
        <v>0</v>
      </c>
      <c r="H223" s="13">
        <v>0</v>
      </c>
      <c r="I223" s="13">
        <v>0</v>
      </c>
      <c r="J223" s="13">
        <v>0</v>
      </c>
      <c r="K223" s="13">
        <v>0</v>
      </c>
      <c r="L223" s="20">
        <v>0</v>
      </c>
      <c r="M223" s="12">
        <v>0</v>
      </c>
    </row>
    <row r="224" spans="2:17" ht="19.5" customHeight="1" x14ac:dyDescent="0.25">
      <c r="B224" s="160"/>
      <c r="C224" s="15" t="s">
        <v>18</v>
      </c>
      <c r="D224" s="16">
        <v>150</v>
      </c>
      <c r="E224" s="16">
        <v>0</v>
      </c>
      <c r="F224" s="16">
        <v>0</v>
      </c>
      <c r="G224" s="16">
        <v>0</v>
      </c>
      <c r="H224" s="16">
        <v>150</v>
      </c>
      <c r="I224" s="16">
        <v>0</v>
      </c>
      <c r="J224" s="16">
        <v>0</v>
      </c>
      <c r="K224" s="16">
        <v>0</v>
      </c>
      <c r="L224" s="17">
        <v>0</v>
      </c>
      <c r="M224" s="18">
        <v>150</v>
      </c>
    </row>
    <row r="225" spans="2:13" ht="19.5" customHeight="1" x14ac:dyDescent="0.25">
      <c r="B225" s="160"/>
      <c r="C225" s="19" t="s">
        <v>19</v>
      </c>
      <c r="D225" s="13">
        <v>2887.0149999999999</v>
      </c>
      <c r="E225" s="13">
        <v>0</v>
      </c>
      <c r="F225" s="13">
        <v>0</v>
      </c>
      <c r="G225" s="13">
        <v>0</v>
      </c>
      <c r="H225" s="13">
        <v>2887.0149999999999</v>
      </c>
      <c r="I225" s="13">
        <v>0</v>
      </c>
      <c r="J225" s="13">
        <v>221.2638</v>
      </c>
      <c r="K225" s="13">
        <v>0</v>
      </c>
      <c r="L225" s="20">
        <v>221.2638</v>
      </c>
      <c r="M225" s="12">
        <v>3108.2788</v>
      </c>
    </row>
    <row r="226" spans="2:13" ht="19.5" customHeight="1" x14ac:dyDescent="0.25">
      <c r="B226" s="161"/>
      <c r="C226" s="21" t="s">
        <v>79</v>
      </c>
      <c r="D226" s="22">
        <v>3037.0149999999999</v>
      </c>
      <c r="E226" s="22">
        <v>0</v>
      </c>
      <c r="F226" s="22">
        <v>0</v>
      </c>
      <c r="G226" s="22">
        <v>0</v>
      </c>
      <c r="H226" s="22">
        <v>3037.0149999999999</v>
      </c>
      <c r="I226" s="22">
        <v>0</v>
      </c>
      <c r="J226" s="22">
        <v>221.2638</v>
      </c>
      <c r="K226" s="22">
        <v>0</v>
      </c>
      <c r="L226" s="23">
        <v>221.2638</v>
      </c>
      <c r="M226" s="24">
        <v>3258.2788</v>
      </c>
    </row>
    <row r="227" spans="2:13" ht="19.5" customHeight="1" x14ac:dyDescent="0.25">
      <c r="B227" s="156" t="s">
        <v>113</v>
      </c>
      <c r="C227" s="9" t="s">
        <v>17</v>
      </c>
      <c r="D227" s="10">
        <v>1740</v>
      </c>
      <c r="E227" s="10">
        <v>0</v>
      </c>
      <c r="F227" s="10">
        <v>0</v>
      </c>
      <c r="G227" s="10">
        <v>0</v>
      </c>
      <c r="H227" s="10">
        <v>1740</v>
      </c>
      <c r="I227" s="10">
        <v>0</v>
      </c>
      <c r="J227" s="10">
        <v>2074.2199999999998</v>
      </c>
      <c r="K227" s="10">
        <v>7.6299999999999955</v>
      </c>
      <c r="L227" s="11">
        <v>2081.85</v>
      </c>
      <c r="M227" s="12">
        <v>3821.85</v>
      </c>
    </row>
    <row r="228" spans="2:13" ht="19.5" customHeight="1" x14ac:dyDescent="0.25">
      <c r="B228" s="157"/>
      <c r="C228" s="15" t="s">
        <v>18</v>
      </c>
      <c r="D228" s="16">
        <v>2096</v>
      </c>
      <c r="E228" s="16">
        <v>0</v>
      </c>
      <c r="F228" s="16">
        <v>0</v>
      </c>
      <c r="G228" s="16">
        <v>0</v>
      </c>
      <c r="H228" s="16">
        <v>2096</v>
      </c>
      <c r="I228" s="16">
        <v>0</v>
      </c>
      <c r="J228" s="16">
        <v>0</v>
      </c>
      <c r="K228" s="16">
        <v>960.54</v>
      </c>
      <c r="L228" s="17">
        <v>960.54</v>
      </c>
      <c r="M228" s="18">
        <v>3056.54</v>
      </c>
    </row>
    <row r="229" spans="2:13" ht="19.5" customHeight="1" x14ac:dyDescent="0.25">
      <c r="B229" s="157"/>
      <c r="C229" s="19" t="s">
        <v>19</v>
      </c>
      <c r="D229" s="13">
        <v>2136.4659999999999</v>
      </c>
      <c r="E229" s="13">
        <v>0</v>
      </c>
      <c r="F229" s="13">
        <v>0</v>
      </c>
      <c r="G229" s="13">
        <v>0</v>
      </c>
      <c r="H229" s="13">
        <v>2136.4659999999999</v>
      </c>
      <c r="I229" s="13">
        <v>0</v>
      </c>
      <c r="J229" s="13">
        <v>105.009</v>
      </c>
      <c r="K229" s="13">
        <v>10</v>
      </c>
      <c r="L229" s="20">
        <v>115.009</v>
      </c>
      <c r="M229" s="12">
        <v>2251.4749999999999</v>
      </c>
    </row>
    <row r="230" spans="2:13" ht="19.5" customHeight="1" x14ac:dyDescent="0.25">
      <c r="B230" s="158"/>
      <c r="C230" s="21" t="s">
        <v>79</v>
      </c>
      <c r="D230" s="22">
        <v>5972.4660000000003</v>
      </c>
      <c r="E230" s="22">
        <v>0</v>
      </c>
      <c r="F230" s="22">
        <v>0</v>
      </c>
      <c r="G230" s="22">
        <v>0</v>
      </c>
      <c r="H230" s="22">
        <v>5972.4660000000003</v>
      </c>
      <c r="I230" s="22">
        <v>0</v>
      </c>
      <c r="J230" s="22">
        <v>2179.2289999999998</v>
      </c>
      <c r="K230" s="22">
        <v>978.17</v>
      </c>
      <c r="L230" s="23">
        <v>3157.3989999999999</v>
      </c>
      <c r="M230" s="24">
        <v>9129.8649999999998</v>
      </c>
    </row>
    <row r="231" spans="2:13" ht="19.5" customHeight="1" x14ac:dyDescent="0.25">
      <c r="B231" s="159" t="s">
        <v>114</v>
      </c>
      <c r="C231" s="19" t="s">
        <v>17</v>
      </c>
      <c r="D231" s="13">
        <v>0</v>
      </c>
      <c r="E231" s="13">
        <v>0</v>
      </c>
      <c r="F231" s="13">
        <v>0</v>
      </c>
      <c r="G231" s="13">
        <v>0</v>
      </c>
      <c r="H231" s="13">
        <v>0</v>
      </c>
      <c r="I231" s="13">
        <v>0</v>
      </c>
      <c r="J231" s="13">
        <v>360</v>
      </c>
      <c r="K231" s="13">
        <v>0</v>
      </c>
      <c r="L231" s="20">
        <v>360</v>
      </c>
      <c r="M231" s="12">
        <v>360</v>
      </c>
    </row>
    <row r="232" spans="2:13" ht="19.5" customHeight="1" x14ac:dyDescent="0.25">
      <c r="B232" s="160"/>
      <c r="C232" s="15" t="s">
        <v>18</v>
      </c>
      <c r="D232" s="16">
        <v>0</v>
      </c>
      <c r="E232" s="16">
        <v>0</v>
      </c>
      <c r="F232" s="16">
        <v>0</v>
      </c>
      <c r="G232" s="16">
        <v>0</v>
      </c>
      <c r="H232" s="16">
        <v>0</v>
      </c>
      <c r="I232" s="16">
        <v>0</v>
      </c>
      <c r="J232" s="16">
        <v>209</v>
      </c>
      <c r="K232" s="16">
        <v>62.67</v>
      </c>
      <c r="L232" s="17">
        <v>271.67</v>
      </c>
      <c r="M232" s="18">
        <v>271.67</v>
      </c>
    </row>
    <row r="233" spans="2:13" ht="19.5" customHeight="1" x14ac:dyDescent="0.25">
      <c r="B233" s="160"/>
      <c r="C233" s="19" t="s">
        <v>19</v>
      </c>
      <c r="D233" s="13">
        <v>89.213999999999999</v>
      </c>
      <c r="E233" s="13">
        <v>0</v>
      </c>
      <c r="F233" s="13">
        <v>0</v>
      </c>
      <c r="G233" s="13">
        <v>0</v>
      </c>
      <c r="H233" s="13">
        <v>89.213999999999999</v>
      </c>
      <c r="I233" s="13">
        <v>0</v>
      </c>
      <c r="J233" s="13">
        <v>74.269199999999984</v>
      </c>
      <c r="K233" s="13">
        <v>0</v>
      </c>
      <c r="L233" s="20">
        <v>74.269199999999984</v>
      </c>
      <c r="M233" s="12">
        <v>163.48319999999998</v>
      </c>
    </row>
    <row r="234" spans="2:13" ht="19.5" customHeight="1" x14ac:dyDescent="0.25">
      <c r="B234" s="161"/>
      <c r="C234" s="21" t="s">
        <v>79</v>
      </c>
      <c r="D234" s="22">
        <v>89.213999999999999</v>
      </c>
      <c r="E234" s="22">
        <v>0</v>
      </c>
      <c r="F234" s="22">
        <v>0</v>
      </c>
      <c r="G234" s="22">
        <v>0</v>
      </c>
      <c r="H234" s="22">
        <v>89.213999999999999</v>
      </c>
      <c r="I234" s="22">
        <v>0</v>
      </c>
      <c r="J234" s="22">
        <v>643.26919999999996</v>
      </c>
      <c r="K234" s="22">
        <v>62.67</v>
      </c>
      <c r="L234" s="23">
        <v>705.93919999999991</v>
      </c>
      <c r="M234" s="24">
        <v>795.15320000000008</v>
      </c>
    </row>
    <row r="235" spans="2:13" ht="19.5" customHeight="1" x14ac:dyDescent="0.25">
      <c r="B235" s="189" t="s">
        <v>88</v>
      </c>
      <c r="C235" s="190"/>
      <c r="D235" s="87">
        <v>2154.33</v>
      </c>
      <c r="E235" s="87">
        <v>0</v>
      </c>
      <c r="F235" s="87">
        <v>0</v>
      </c>
      <c r="G235" s="87">
        <v>0</v>
      </c>
      <c r="H235" s="87">
        <v>2154.33</v>
      </c>
      <c r="I235" s="87">
        <v>0</v>
      </c>
      <c r="J235" s="87">
        <v>85.5</v>
      </c>
      <c r="K235" s="87">
        <v>0</v>
      </c>
      <c r="L235" s="88">
        <v>85.5</v>
      </c>
      <c r="M235" s="89">
        <v>2239.83</v>
      </c>
    </row>
    <row r="236" spans="2:13" ht="19.5" customHeight="1" x14ac:dyDescent="0.25">
      <c r="B236" s="156" t="s">
        <v>115</v>
      </c>
      <c r="C236" s="9" t="s">
        <v>17</v>
      </c>
      <c r="D236" s="10">
        <v>6970</v>
      </c>
      <c r="E236" s="10">
        <v>0</v>
      </c>
      <c r="F236" s="10">
        <v>0</v>
      </c>
      <c r="G236" s="10">
        <v>0</v>
      </c>
      <c r="H236" s="10">
        <v>6970</v>
      </c>
      <c r="I236" s="10">
        <v>0</v>
      </c>
      <c r="J236" s="10">
        <v>3550.22</v>
      </c>
      <c r="K236" s="10">
        <v>421.21999999999997</v>
      </c>
      <c r="L236" s="11">
        <v>3971.4399999999996</v>
      </c>
      <c r="M236" s="12">
        <v>10941.439999999999</v>
      </c>
    </row>
    <row r="237" spans="2:13" ht="19.5" customHeight="1" x14ac:dyDescent="0.25">
      <c r="B237" s="157"/>
      <c r="C237" s="15" t="s">
        <v>18</v>
      </c>
      <c r="D237" s="16">
        <v>5711</v>
      </c>
      <c r="E237" s="16">
        <v>0</v>
      </c>
      <c r="F237" s="16">
        <v>0</v>
      </c>
      <c r="G237" s="16">
        <v>0</v>
      </c>
      <c r="H237" s="16">
        <v>5711</v>
      </c>
      <c r="I237" s="16">
        <v>0</v>
      </c>
      <c r="J237" s="16">
        <v>209</v>
      </c>
      <c r="K237" s="16">
        <v>2258.7170000000001</v>
      </c>
      <c r="L237" s="17">
        <v>2467.7170000000001</v>
      </c>
      <c r="M237" s="18">
        <v>8178.7169999999996</v>
      </c>
    </row>
    <row r="238" spans="2:13" ht="19.5" customHeight="1" x14ac:dyDescent="0.25">
      <c r="B238" s="157"/>
      <c r="C238" s="19" t="s">
        <v>19</v>
      </c>
      <c r="D238" s="13">
        <v>18482.429</v>
      </c>
      <c r="E238" s="13">
        <v>0</v>
      </c>
      <c r="F238" s="13">
        <v>0</v>
      </c>
      <c r="G238" s="13">
        <v>0</v>
      </c>
      <c r="H238" s="13">
        <v>18482.429</v>
      </c>
      <c r="I238" s="13">
        <v>0</v>
      </c>
      <c r="J238" s="13">
        <v>1103.2</v>
      </c>
      <c r="K238" s="13">
        <v>38.103000000000002</v>
      </c>
      <c r="L238" s="20">
        <v>1141.3030000000001</v>
      </c>
      <c r="M238" s="12">
        <v>19623.732</v>
      </c>
    </row>
    <row r="239" spans="2:13" ht="15.75" x14ac:dyDescent="0.25">
      <c r="B239" s="192"/>
      <c r="C239" s="25" t="s">
        <v>5</v>
      </c>
      <c r="D239" s="26">
        <v>31163.429</v>
      </c>
      <c r="E239" s="26">
        <v>0</v>
      </c>
      <c r="F239" s="26">
        <v>0</v>
      </c>
      <c r="G239" s="26">
        <v>0</v>
      </c>
      <c r="H239" s="26">
        <v>31163.429</v>
      </c>
      <c r="I239" s="26">
        <v>0</v>
      </c>
      <c r="J239" s="26">
        <v>4862.42</v>
      </c>
      <c r="K239" s="26">
        <v>2718.04</v>
      </c>
      <c r="L239" s="27">
        <v>7580.46</v>
      </c>
      <c r="M239" s="28">
        <v>38743.888999999996</v>
      </c>
    </row>
    <row r="240" spans="2:13" ht="19.5" customHeight="1" x14ac:dyDescent="0.25">
      <c r="B240" s="95"/>
      <c r="C240" s="2"/>
      <c r="D240" s="4"/>
      <c r="E240" s="4"/>
      <c r="F240" s="4"/>
      <c r="G240" s="4"/>
      <c r="H240" s="4"/>
      <c r="I240" s="4"/>
      <c r="J240" s="4"/>
      <c r="K240" s="4"/>
      <c r="L240" s="4"/>
      <c r="M240" s="4"/>
    </row>
    <row r="241" spans="2:13" ht="19.5" customHeight="1" x14ac:dyDescent="0.25">
      <c r="B241" s="95"/>
      <c r="C241" s="2"/>
      <c r="D241" s="4"/>
      <c r="E241" s="4"/>
      <c r="F241" s="4"/>
      <c r="G241" s="4"/>
      <c r="H241" s="4"/>
      <c r="I241" s="4"/>
      <c r="J241" s="4"/>
      <c r="K241" s="4"/>
      <c r="L241" s="4"/>
      <c r="M241" s="3"/>
    </row>
    <row r="242" spans="2:13" ht="19.5" customHeight="1" x14ac:dyDescent="0.25">
      <c r="B242" s="187" t="s">
        <v>116</v>
      </c>
      <c r="C242" s="187"/>
      <c r="D242" s="187"/>
      <c r="E242" s="187"/>
      <c r="F242" s="187"/>
      <c r="G242" s="187"/>
      <c r="H242" s="187"/>
      <c r="I242" s="187"/>
      <c r="J242" s="187"/>
      <c r="K242" s="187"/>
      <c r="L242" s="187"/>
      <c r="M242" s="187"/>
    </row>
    <row r="243" spans="2:13" ht="19.5" customHeight="1" x14ac:dyDescent="0.25">
      <c r="B243" s="187"/>
      <c r="C243" s="187"/>
      <c r="D243" s="187"/>
      <c r="E243" s="187"/>
      <c r="F243" s="187"/>
      <c r="G243" s="187"/>
      <c r="H243" s="187"/>
      <c r="I243" s="187"/>
      <c r="J243" s="187"/>
      <c r="K243" s="187"/>
      <c r="L243" s="187"/>
      <c r="M243" s="187"/>
    </row>
    <row r="244" spans="2:13" ht="19.5" customHeight="1" x14ac:dyDescent="0.25">
      <c r="B244" s="187"/>
      <c r="C244" s="187"/>
      <c r="D244" s="187"/>
      <c r="E244" s="187"/>
      <c r="F244" s="187"/>
      <c r="G244" s="187"/>
      <c r="H244" s="187"/>
      <c r="I244" s="187"/>
      <c r="J244" s="187"/>
      <c r="K244" s="187"/>
      <c r="L244" s="187"/>
      <c r="M244" s="187"/>
    </row>
    <row r="245" spans="2:13" ht="19.5" customHeight="1" x14ac:dyDescent="0.25">
      <c r="B245" s="142" t="s">
        <v>74</v>
      </c>
      <c r="C245" s="142"/>
      <c r="D245" s="142"/>
      <c r="E245" s="142"/>
      <c r="F245" s="142"/>
      <c r="G245" s="142"/>
      <c r="H245" s="142"/>
      <c r="I245" s="142"/>
      <c r="J245" s="142"/>
      <c r="K245" s="142"/>
      <c r="L245" s="142"/>
      <c r="M245" s="142"/>
    </row>
    <row r="246" spans="2:13" ht="19.5" customHeight="1" x14ac:dyDescent="0.25">
      <c r="B246" s="93"/>
      <c r="C246" s="96"/>
      <c r="D246" s="97"/>
      <c r="E246" s="97"/>
      <c r="F246" s="97"/>
      <c r="G246" s="97"/>
      <c r="H246" s="97"/>
      <c r="I246" s="93"/>
      <c r="J246" s="96"/>
      <c r="K246" s="184" t="str">
        <f>K72</f>
        <v>(As on 31.01.2026)</v>
      </c>
      <c r="L246" s="184"/>
      <c r="M246" s="184"/>
    </row>
    <row r="247" spans="2:13" ht="19.5" customHeight="1" x14ac:dyDescent="0.25">
      <c r="B247" s="144" t="s">
        <v>77</v>
      </c>
      <c r="C247" s="147" t="s">
        <v>3</v>
      </c>
      <c r="D247" s="150" t="s">
        <v>4</v>
      </c>
      <c r="E247" s="151"/>
      <c r="F247" s="151"/>
      <c r="G247" s="151"/>
      <c r="H247" s="151"/>
      <c r="I247" s="151"/>
      <c r="J247" s="151"/>
      <c r="K247" s="151"/>
      <c r="L247" s="152"/>
      <c r="M247" s="153" t="s">
        <v>5</v>
      </c>
    </row>
    <row r="248" spans="2:13" ht="19.5" customHeight="1" x14ac:dyDescent="0.25">
      <c r="B248" s="145"/>
      <c r="C248" s="148"/>
      <c r="D248" s="162" t="s">
        <v>6</v>
      </c>
      <c r="E248" s="163"/>
      <c r="F248" s="163"/>
      <c r="G248" s="163"/>
      <c r="H248" s="164"/>
      <c r="I248" s="165" t="s">
        <v>7</v>
      </c>
      <c r="J248" s="167" t="s">
        <v>8</v>
      </c>
      <c r="K248" s="168"/>
      <c r="L248" s="169"/>
      <c r="M248" s="154"/>
    </row>
    <row r="249" spans="2:13" ht="31.5" x14ac:dyDescent="0.25">
      <c r="B249" s="146"/>
      <c r="C249" s="149"/>
      <c r="D249" s="6" t="s">
        <v>9</v>
      </c>
      <c r="E249" s="5" t="s">
        <v>10</v>
      </c>
      <c r="F249" s="5" t="s">
        <v>11</v>
      </c>
      <c r="G249" s="5" t="s">
        <v>12</v>
      </c>
      <c r="H249" s="5" t="s">
        <v>13</v>
      </c>
      <c r="I249" s="166"/>
      <c r="J249" s="7" t="s">
        <v>14</v>
      </c>
      <c r="K249" s="8" t="s">
        <v>15</v>
      </c>
      <c r="L249" s="8" t="s">
        <v>13</v>
      </c>
      <c r="M249" s="155"/>
    </row>
    <row r="250" spans="2:13" ht="19.5" customHeight="1" x14ac:dyDescent="0.25">
      <c r="B250" s="156" t="s">
        <v>117</v>
      </c>
      <c r="C250" s="9" t="s">
        <v>17</v>
      </c>
      <c r="D250" s="10">
        <v>0</v>
      </c>
      <c r="E250" s="10">
        <v>0</v>
      </c>
      <c r="F250" s="10">
        <v>306.35500000000002</v>
      </c>
      <c r="G250" s="10">
        <v>0</v>
      </c>
      <c r="H250" s="10">
        <v>306.35500000000002</v>
      </c>
      <c r="I250" s="10">
        <v>0</v>
      </c>
      <c r="J250" s="10">
        <v>100</v>
      </c>
      <c r="K250" s="10">
        <v>5.009999999999998</v>
      </c>
      <c r="L250" s="11">
        <v>105.00999999999999</v>
      </c>
      <c r="M250" s="12">
        <v>411.36500000000001</v>
      </c>
    </row>
    <row r="251" spans="2:13" ht="19.5" customHeight="1" x14ac:dyDescent="0.25">
      <c r="B251" s="157"/>
      <c r="C251" s="15" t="s">
        <v>18</v>
      </c>
      <c r="D251" s="16">
        <v>0</v>
      </c>
      <c r="E251" s="16">
        <v>0</v>
      </c>
      <c r="F251" s="16">
        <v>0</v>
      </c>
      <c r="G251" s="16">
        <v>0</v>
      </c>
      <c r="H251" s="16">
        <v>0</v>
      </c>
      <c r="I251" s="16">
        <v>0</v>
      </c>
      <c r="J251" s="16">
        <v>0</v>
      </c>
      <c r="K251" s="16">
        <v>477.565</v>
      </c>
      <c r="L251" s="17">
        <v>477.565</v>
      </c>
      <c r="M251" s="18">
        <v>477.565</v>
      </c>
    </row>
    <row r="252" spans="2:13" ht="19.5" customHeight="1" x14ac:dyDescent="0.25">
      <c r="B252" s="157"/>
      <c r="C252" s="19" t="s">
        <v>19</v>
      </c>
      <c r="D252" s="13">
        <v>402.524</v>
      </c>
      <c r="E252" s="13">
        <v>0</v>
      </c>
      <c r="F252" s="13">
        <v>435.56</v>
      </c>
      <c r="G252" s="13">
        <v>0</v>
      </c>
      <c r="H252" s="13">
        <v>838.08400000000006</v>
      </c>
      <c r="I252" s="13">
        <v>0</v>
      </c>
      <c r="J252" s="13">
        <v>477.09999999999997</v>
      </c>
      <c r="K252" s="13">
        <v>27.745000000000001</v>
      </c>
      <c r="L252" s="20">
        <v>504.84499999999997</v>
      </c>
      <c r="M252" s="12">
        <v>1342.9290000000001</v>
      </c>
    </row>
    <row r="253" spans="2:13" ht="19.5" customHeight="1" x14ac:dyDescent="0.25">
      <c r="B253" s="158"/>
      <c r="C253" s="21" t="s">
        <v>79</v>
      </c>
      <c r="D253" s="22">
        <v>402.524</v>
      </c>
      <c r="E253" s="22">
        <v>0</v>
      </c>
      <c r="F253" s="22">
        <v>741.91499999999996</v>
      </c>
      <c r="G253" s="22">
        <v>0</v>
      </c>
      <c r="H253" s="22">
        <v>1144.4390000000001</v>
      </c>
      <c r="I253" s="22">
        <v>0</v>
      </c>
      <c r="J253" s="22">
        <v>577.09999999999991</v>
      </c>
      <c r="K253" s="22">
        <v>510.32</v>
      </c>
      <c r="L253" s="23">
        <v>1087.4199999999998</v>
      </c>
      <c r="M253" s="24">
        <v>2231.8590000000004</v>
      </c>
    </row>
    <row r="254" spans="2:13" ht="19.5" customHeight="1" x14ac:dyDescent="0.25">
      <c r="B254" s="159" t="s">
        <v>118</v>
      </c>
      <c r="C254" s="19" t="s">
        <v>17</v>
      </c>
      <c r="D254" s="13">
        <v>0</v>
      </c>
      <c r="E254" s="13">
        <v>0</v>
      </c>
      <c r="F254" s="13">
        <v>0</v>
      </c>
      <c r="G254" s="13">
        <v>0</v>
      </c>
      <c r="H254" s="13">
        <v>0</v>
      </c>
      <c r="I254" s="13">
        <v>0</v>
      </c>
      <c r="J254" s="13">
        <v>0</v>
      </c>
      <c r="K254" s="13">
        <v>143.364</v>
      </c>
      <c r="L254" s="20">
        <v>143.364</v>
      </c>
      <c r="M254" s="12">
        <v>143.364</v>
      </c>
    </row>
    <row r="255" spans="2:13" ht="19.5" customHeight="1" x14ac:dyDescent="0.25">
      <c r="B255" s="160"/>
      <c r="C255" s="15" t="s">
        <v>18</v>
      </c>
      <c r="D255" s="16">
        <v>0</v>
      </c>
      <c r="E255" s="16">
        <v>0</v>
      </c>
      <c r="F255" s="16">
        <v>0</v>
      </c>
      <c r="G255" s="16">
        <v>0</v>
      </c>
      <c r="H255" s="16">
        <v>0</v>
      </c>
      <c r="I255" s="16">
        <v>0</v>
      </c>
      <c r="J255" s="16">
        <v>0</v>
      </c>
      <c r="K255" s="16">
        <v>12.686</v>
      </c>
      <c r="L255" s="17">
        <v>12.686</v>
      </c>
      <c r="M255" s="18">
        <v>12.686</v>
      </c>
    </row>
    <row r="256" spans="2:13" ht="19.5" customHeight="1" x14ac:dyDescent="0.25">
      <c r="B256" s="160"/>
      <c r="C256" s="19" t="s">
        <v>19</v>
      </c>
      <c r="D256" s="13">
        <v>37.049999999999997</v>
      </c>
      <c r="E256" s="13">
        <v>0</v>
      </c>
      <c r="F256" s="13">
        <v>46.82</v>
      </c>
      <c r="G256" s="13">
        <v>0</v>
      </c>
      <c r="H256" s="13">
        <v>83.87</v>
      </c>
      <c r="I256" s="13">
        <v>0</v>
      </c>
      <c r="J256" s="13">
        <v>612.79</v>
      </c>
      <c r="K256" s="13">
        <v>0</v>
      </c>
      <c r="L256" s="20">
        <v>612.79</v>
      </c>
      <c r="M256" s="12">
        <v>696.66</v>
      </c>
    </row>
    <row r="257" spans="2:13" ht="19.5" customHeight="1" x14ac:dyDescent="0.25">
      <c r="B257" s="161"/>
      <c r="C257" s="21" t="s">
        <v>79</v>
      </c>
      <c r="D257" s="22">
        <v>37.049999999999997</v>
      </c>
      <c r="E257" s="22">
        <v>0</v>
      </c>
      <c r="F257" s="22">
        <v>46.82</v>
      </c>
      <c r="G257" s="22">
        <v>0</v>
      </c>
      <c r="H257" s="22">
        <v>83.87</v>
      </c>
      <c r="I257" s="22">
        <v>0</v>
      </c>
      <c r="J257" s="22">
        <v>612.79</v>
      </c>
      <c r="K257" s="22">
        <v>156.05000000000001</v>
      </c>
      <c r="L257" s="23">
        <v>768.83999999999992</v>
      </c>
      <c r="M257" s="24">
        <v>852.71</v>
      </c>
    </row>
    <row r="258" spans="2:13" ht="19.5" customHeight="1" x14ac:dyDescent="0.25">
      <c r="B258" s="156" t="s">
        <v>119</v>
      </c>
      <c r="C258" s="9" t="s">
        <v>17</v>
      </c>
      <c r="D258" s="10">
        <v>0</v>
      </c>
      <c r="E258" s="10">
        <v>0</v>
      </c>
      <c r="F258" s="10">
        <v>0</v>
      </c>
      <c r="G258" s="10">
        <v>0</v>
      </c>
      <c r="H258" s="10">
        <v>0</v>
      </c>
      <c r="I258" s="10">
        <v>0</v>
      </c>
      <c r="J258" s="10">
        <v>322</v>
      </c>
      <c r="K258" s="10">
        <v>55.03</v>
      </c>
      <c r="L258" s="11">
        <v>377.03</v>
      </c>
      <c r="M258" s="12">
        <v>377.03</v>
      </c>
    </row>
    <row r="259" spans="2:13" ht="19.5" customHeight="1" x14ac:dyDescent="0.25">
      <c r="B259" s="157"/>
      <c r="C259" s="15" t="s">
        <v>18</v>
      </c>
      <c r="D259" s="16">
        <v>0</v>
      </c>
      <c r="E259" s="16">
        <v>0</v>
      </c>
      <c r="F259" s="16">
        <v>0</v>
      </c>
      <c r="G259" s="16">
        <v>0</v>
      </c>
      <c r="H259" s="16">
        <v>0</v>
      </c>
      <c r="I259" s="16">
        <v>0</v>
      </c>
      <c r="J259" s="16">
        <v>0</v>
      </c>
      <c r="K259" s="16">
        <v>18.080000000000002</v>
      </c>
      <c r="L259" s="17">
        <v>18.080000000000002</v>
      </c>
      <c r="M259" s="18">
        <v>18.080000000000002</v>
      </c>
    </row>
    <row r="260" spans="2:13" ht="19.5" customHeight="1" x14ac:dyDescent="0.25">
      <c r="B260" s="157"/>
      <c r="C260" s="19" t="s">
        <v>19</v>
      </c>
      <c r="D260" s="13">
        <v>51.6</v>
      </c>
      <c r="E260" s="13">
        <v>0</v>
      </c>
      <c r="F260" s="13">
        <v>109.69</v>
      </c>
      <c r="G260" s="13">
        <v>0</v>
      </c>
      <c r="H260" s="13">
        <v>161.29</v>
      </c>
      <c r="I260" s="13">
        <v>0</v>
      </c>
      <c r="J260" s="13">
        <v>107.3</v>
      </c>
      <c r="K260" s="13">
        <v>0</v>
      </c>
      <c r="L260" s="20">
        <v>107.3</v>
      </c>
      <c r="M260" s="12">
        <v>268.58999999999997</v>
      </c>
    </row>
    <row r="261" spans="2:13" ht="19.5" customHeight="1" x14ac:dyDescent="0.25">
      <c r="B261" s="158"/>
      <c r="C261" s="21" t="s">
        <v>79</v>
      </c>
      <c r="D261" s="22">
        <v>51.6</v>
      </c>
      <c r="E261" s="22">
        <v>0</v>
      </c>
      <c r="F261" s="22">
        <v>109.69</v>
      </c>
      <c r="G261" s="22">
        <v>0</v>
      </c>
      <c r="H261" s="22">
        <v>161.29</v>
      </c>
      <c r="I261" s="22">
        <v>0</v>
      </c>
      <c r="J261" s="22">
        <v>429.3</v>
      </c>
      <c r="K261" s="22">
        <v>73.11</v>
      </c>
      <c r="L261" s="23">
        <v>502.41</v>
      </c>
      <c r="M261" s="24">
        <v>663.69999999999993</v>
      </c>
    </row>
    <row r="262" spans="2:13" ht="19.5" customHeight="1" x14ac:dyDescent="0.25">
      <c r="B262" s="159" t="s">
        <v>120</v>
      </c>
      <c r="C262" s="19" t="s">
        <v>17</v>
      </c>
      <c r="D262" s="13">
        <v>0</v>
      </c>
      <c r="E262" s="13">
        <v>0</v>
      </c>
      <c r="F262" s="13">
        <v>105</v>
      </c>
      <c r="G262" s="13">
        <v>0</v>
      </c>
      <c r="H262" s="13">
        <v>105</v>
      </c>
      <c r="I262" s="13">
        <v>0</v>
      </c>
      <c r="J262" s="13">
        <v>0</v>
      </c>
      <c r="K262" s="13">
        <v>0</v>
      </c>
      <c r="L262" s="20">
        <v>0</v>
      </c>
      <c r="M262" s="12">
        <v>105</v>
      </c>
    </row>
    <row r="263" spans="2:13" ht="19.5" customHeight="1" x14ac:dyDescent="0.25">
      <c r="B263" s="160"/>
      <c r="C263" s="15" t="s">
        <v>18</v>
      </c>
      <c r="D263" s="16">
        <v>0</v>
      </c>
      <c r="E263" s="16">
        <v>0</v>
      </c>
      <c r="F263" s="16">
        <v>0</v>
      </c>
      <c r="G263" s="16">
        <v>0</v>
      </c>
      <c r="H263" s="16">
        <v>0</v>
      </c>
      <c r="I263" s="16">
        <v>0</v>
      </c>
      <c r="J263" s="16">
        <v>0</v>
      </c>
      <c r="K263" s="16">
        <v>45.923000000000002</v>
      </c>
      <c r="L263" s="17">
        <v>45.923000000000002</v>
      </c>
      <c r="M263" s="18">
        <v>45.923000000000002</v>
      </c>
    </row>
    <row r="264" spans="2:13" ht="19.5" customHeight="1" x14ac:dyDescent="0.25">
      <c r="B264" s="160"/>
      <c r="C264" s="19" t="s">
        <v>19</v>
      </c>
      <c r="D264" s="13">
        <v>56</v>
      </c>
      <c r="E264" s="13">
        <v>0</v>
      </c>
      <c r="F264" s="13">
        <v>381.94</v>
      </c>
      <c r="G264" s="13">
        <v>0</v>
      </c>
      <c r="H264" s="13">
        <v>437.94</v>
      </c>
      <c r="I264" s="13">
        <v>0</v>
      </c>
      <c r="J264" s="13">
        <v>80.36999999999999</v>
      </c>
      <c r="K264" s="13">
        <v>5.2469999999999999</v>
      </c>
      <c r="L264" s="20">
        <v>85.61699999999999</v>
      </c>
      <c r="M264" s="12">
        <v>523.55700000000002</v>
      </c>
    </row>
    <row r="265" spans="2:13" ht="19.5" customHeight="1" x14ac:dyDescent="0.25">
      <c r="B265" s="161"/>
      <c r="C265" s="21" t="s">
        <v>79</v>
      </c>
      <c r="D265" s="22">
        <v>56</v>
      </c>
      <c r="E265" s="22">
        <v>0</v>
      </c>
      <c r="F265" s="22">
        <v>486.94</v>
      </c>
      <c r="G265" s="22">
        <v>0</v>
      </c>
      <c r="H265" s="22">
        <v>542.94000000000005</v>
      </c>
      <c r="I265" s="22">
        <v>0</v>
      </c>
      <c r="J265" s="22">
        <v>80.36999999999999</v>
      </c>
      <c r="K265" s="22">
        <v>51.17</v>
      </c>
      <c r="L265" s="23">
        <v>131.54</v>
      </c>
      <c r="M265" s="24">
        <v>674.48</v>
      </c>
    </row>
    <row r="266" spans="2:13" ht="19.5" customHeight="1" x14ac:dyDescent="0.25">
      <c r="B266" s="156" t="s">
        <v>121</v>
      </c>
      <c r="C266" s="9" t="s">
        <v>17</v>
      </c>
      <c r="D266" s="10">
        <v>0</v>
      </c>
      <c r="E266" s="10">
        <v>0</v>
      </c>
      <c r="F266" s="10">
        <v>0</v>
      </c>
      <c r="G266" s="10">
        <v>36</v>
      </c>
      <c r="H266" s="10">
        <v>36</v>
      </c>
      <c r="I266" s="10">
        <v>0</v>
      </c>
      <c r="J266" s="10">
        <v>0</v>
      </c>
      <c r="K266" s="10">
        <v>0.71499999999999997</v>
      </c>
      <c r="L266" s="11">
        <v>0.71499999999999997</v>
      </c>
      <c r="M266" s="12">
        <v>36.715000000000003</v>
      </c>
    </row>
    <row r="267" spans="2:13" ht="19.5" customHeight="1" x14ac:dyDescent="0.25">
      <c r="B267" s="157"/>
      <c r="C267" s="15" t="s">
        <v>18</v>
      </c>
      <c r="D267" s="16">
        <v>0</v>
      </c>
      <c r="E267" s="16">
        <v>0</v>
      </c>
      <c r="F267" s="16">
        <v>0</v>
      </c>
      <c r="G267" s="16">
        <v>0</v>
      </c>
      <c r="H267" s="16">
        <v>0</v>
      </c>
      <c r="I267" s="16">
        <v>0</v>
      </c>
      <c r="J267" s="16">
        <v>0</v>
      </c>
      <c r="K267" s="16">
        <v>22.254999999999999</v>
      </c>
      <c r="L267" s="17">
        <v>22.254999999999999</v>
      </c>
      <c r="M267" s="18">
        <v>22.254999999999999</v>
      </c>
    </row>
    <row r="268" spans="2:13" ht="19.5" customHeight="1" x14ac:dyDescent="0.25">
      <c r="B268" s="157"/>
      <c r="C268" s="19" t="s">
        <v>19</v>
      </c>
      <c r="D268" s="13">
        <v>47.1</v>
      </c>
      <c r="E268" s="13">
        <v>0</v>
      </c>
      <c r="F268" s="13">
        <v>81.58</v>
      </c>
      <c r="G268" s="13">
        <v>0</v>
      </c>
      <c r="H268" s="13">
        <v>128.68</v>
      </c>
      <c r="I268" s="13">
        <v>0</v>
      </c>
      <c r="J268" s="13">
        <v>97.820000000000007</v>
      </c>
      <c r="K268" s="13">
        <v>0</v>
      </c>
      <c r="L268" s="20">
        <v>97.820000000000007</v>
      </c>
      <c r="M268" s="12">
        <v>226.5</v>
      </c>
    </row>
    <row r="269" spans="2:13" ht="19.5" customHeight="1" x14ac:dyDescent="0.25">
      <c r="B269" s="158"/>
      <c r="C269" s="21" t="s">
        <v>79</v>
      </c>
      <c r="D269" s="22">
        <v>47.1</v>
      </c>
      <c r="E269" s="22">
        <v>0</v>
      </c>
      <c r="F269" s="22">
        <v>81.58</v>
      </c>
      <c r="G269" s="22">
        <v>36</v>
      </c>
      <c r="H269" s="22">
        <v>164.68</v>
      </c>
      <c r="I269" s="22">
        <v>0</v>
      </c>
      <c r="J269" s="22">
        <v>97.820000000000007</v>
      </c>
      <c r="K269" s="22">
        <v>22.97</v>
      </c>
      <c r="L269" s="23">
        <v>120.79</v>
      </c>
      <c r="M269" s="24">
        <v>285.47000000000003</v>
      </c>
    </row>
    <row r="270" spans="2:13" ht="19.5" customHeight="1" x14ac:dyDescent="0.25">
      <c r="B270" s="159" t="s">
        <v>122</v>
      </c>
      <c r="C270" s="19" t="s">
        <v>17</v>
      </c>
      <c r="D270" s="13">
        <v>0</v>
      </c>
      <c r="E270" s="13">
        <v>0</v>
      </c>
      <c r="F270" s="13">
        <v>0</v>
      </c>
      <c r="G270" s="13">
        <v>0</v>
      </c>
      <c r="H270" s="13">
        <v>0</v>
      </c>
      <c r="I270" s="13">
        <v>0</v>
      </c>
      <c r="J270" s="13">
        <v>0</v>
      </c>
      <c r="K270" s="13">
        <v>32.67</v>
      </c>
      <c r="L270" s="20">
        <v>32.67</v>
      </c>
      <c r="M270" s="12">
        <v>32.67</v>
      </c>
    </row>
    <row r="271" spans="2:13" ht="19.5" customHeight="1" x14ac:dyDescent="0.25">
      <c r="B271" s="160"/>
      <c r="C271" s="15" t="s">
        <v>18</v>
      </c>
      <c r="D271" s="16">
        <v>0</v>
      </c>
      <c r="E271" s="16">
        <v>0</v>
      </c>
      <c r="F271" s="16">
        <v>0</v>
      </c>
      <c r="G271" s="16">
        <v>0</v>
      </c>
      <c r="H271" s="16">
        <v>0</v>
      </c>
      <c r="I271" s="16">
        <v>0</v>
      </c>
      <c r="J271" s="16">
        <v>0</v>
      </c>
      <c r="K271" s="16">
        <v>3.34</v>
      </c>
      <c r="L271" s="17">
        <v>3.34</v>
      </c>
      <c r="M271" s="18">
        <v>3.34</v>
      </c>
    </row>
    <row r="272" spans="2:13" ht="19.5" customHeight="1" x14ac:dyDescent="0.25">
      <c r="B272" s="160"/>
      <c r="C272" s="19" t="s">
        <v>19</v>
      </c>
      <c r="D272" s="13">
        <v>32.1</v>
      </c>
      <c r="E272" s="13">
        <v>0</v>
      </c>
      <c r="F272" s="13">
        <v>73.930000000000007</v>
      </c>
      <c r="G272" s="13">
        <v>0</v>
      </c>
      <c r="H272" s="13">
        <v>106.03</v>
      </c>
      <c r="I272" s="13">
        <v>0</v>
      </c>
      <c r="J272" s="13">
        <v>73.39</v>
      </c>
      <c r="K272" s="13">
        <v>0</v>
      </c>
      <c r="L272" s="20">
        <v>73.39</v>
      </c>
      <c r="M272" s="12">
        <v>179.42000000000002</v>
      </c>
    </row>
    <row r="273" spans="2:13" ht="19.5" customHeight="1" x14ac:dyDescent="0.25">
      <c r="B273" s="161"/>
      <c r="C273" s="21" t="s">
        <v>79</v>
      </c>
      <c r="D273" s="22">
        <v>32.1</v>
      </c>
      <c r="E273" s="22">
        <v>0</v>
      </c>
      <c r="F273" s="22">
        <v>73.930000000000007</v>
      </c>
      <c r="G273" s="22">
        <v>0</v>
      </c>
      <c r="H273" s="22">
        <v>106.03</v>
      </c>
      <c r="I273" s="22">
        <v>0</v>
      </c>
      <c r="J273" s="22">
        <v>73.39</v>
      </c>
      <c r="K273" s="22">
        <v>36.010000000000005</v>
      </c>
      <c r="L273" s="23">
        <v>109.4</v>
      </c>
      <c r="M273" s="24">
        <v>215.43</v>
      </c>
    </row>
    <row r="274" spans="2:13" ht="19.5" customHeight="1" x14ac:dyDescent="0.25">
      <c r="B274" s="156" t="s">
        <v>123</v>
      </c>
      <c r="C274" s="9" t="s">
        <v>17</v>
      </c>
      <c r="D274" s="10">
        <v>0</v>
      </c>
      <c r="E274" s="10">
        <v>0</v>
      </c>
      <c r="F274" s="10">
        <v>0</v>
      </c>
      <c r="G274" s="10">
        <v>0</v>
      </c>
      <c r="H274" s="10">
        <v>0</v>
      </c>
      <c r="I274" s="10">
        <v>0</v>
      </c>
      <c r="J274" s="10">
        <v>0</v>
      </c>
      <c r="K274" s="10">
        <v>0</v>
      </c>
      <c r="L274" s="11">
        <v>0</v>
      </c>
      <c r="M274" s="12">
        <v>0</v>
      </c>
    </row>
    <row r="275" spans="2:13" ht="19.5" customHeight="1" x14ac:dyDescent="0.25">
      <c r="B275" s="157"/>
      <c r="C275" s="15" t="s">
        <v>18</v>
      </c>
      <c r="D275" s="16">
        <v>0</v>
      </c>
      <c r="E275" s="16">
        <v>0</v>
      </c>
      <c r="F275" s="16">
        <v>0</v>
      </c>
      <c r="G275" s="16">
        <v>0</v>
      </c>
      <c r="H275" s="16">
        <v>0</v>
      </c>
      <c r="I275" s="16">
        <v>0</v>
      </c>
      <c r="J275" s="16">
        <v>0</v>
      </c>
      <c r="K275" s="16">
        <v>79.16</v>
      </c>
      <c r="L275" s="17">
        <v>79.16</v>
      </c>
      <c r="M275" s="18">
        <v>79.16</v>
      </c>
    </row>
    <row r="276" spans="2:13" ht="19.5" customHeight="1" x14ac:dyDescent="0.25">
      <c r="B276" s="157"/>
      <c r="C276" s="19" t="s">
        <v>19</v>
      </c>
      <c r="D276" s="13">
        <v>31.05</v>
      </c>
      <c r="E276" s="13">
        <v>0</v>
      </c>
      <c r="F276" s="13">
        <v>60.46</v>
      </c>
      <c r="G276" s="13">
        <v>0</v>
      </c>
      <c r="H276" s="13">
        <v>91.51</v>
      </c>
      <c r="I276" s="13">
        <v>0</v>
      </c>
      <c r="J276" s="13">
        <v>104.84</v>
      </c>
      <c r="K276" s="13">
        <v>0</v>
      </c>
      <c r="L276" s="20">
        <v>104.84</v>
      </c>
      <c r="M276" s="12">
        <v>196.35000000000002</v>
      </c>
    </row>
    <row r="277" spans="2:13" ht="19.5" customHeight="1" x14ac:dyDescent="0.25">
      <c r="B277" s="158"/>
      <c r="C277" s="98" t="s">
        <v>79</v>
      </c>
      <c r="D277" s="99">
        <v>31.05</v>
      </c>
      <c r="E277" s="99">
        <v>0</v>
      </c>
      <c r="F277" s="99">
        <v>60.46</v>
      </c>
      <c r="G277" s="99">
        <v>0</v>
      </c>
      <c r="H277" s="99">
        <v>91.51</v>
      </c>
      <c r="I277" s="99">
        <v>0</v>
      </c>
      <c r="J277" s="99">
        <v>104.84</v>
      </c>
      <c r="K277" s="99">
        <v>79.16</v>
      </c>
      <c r="L277" s="100">
        <v>184</v>
      </c>
      <c r="M277" s="101">
        <v>275.51</v>
      </c>
    </row>
    <row r="278" spans="2:13" ht="19.5" customHeight="1" x14ac:dyDescent="0.25">
      <c r="B278" s="189" t="s">
        <v>88</v>
      </c>
      <c r="C278" s="190"/>
      <c r="D278" s="87">
        <v>112.6</v>
      </c>
      <c r="E278" s="87">
        <v>0</v>
      </c>
      <c r="F278" s="87">
        <v>63.620000000000005</v>
      </c>
      <c r="G278" s="87">
        <v>0</v>
      </c>
      <c r="H278" s="87">
        <v>176.22</v>
      </c>
      <c r="I278" s="87">
        <v>0</v>
      </c>
      <c r="J278" s="87">
        <v>214.4</v>
      </c>
      <c r="K278" s="87">
        <v>0</v>
      </c>
      <c r="L278" s="88">
        <v>214.4</v>
      </c>
      <c r="M278" s="89">
        <v>390.62</v>
      </c>
    </row>
    <row r="279" spans="2:13" ht="19.5" customHeight="1" x14ac:dyDescent="0.25">
      <c r="B279" s="159" t="s">
        <v>124</v>
      </c>
      <c r="C279" s="9" t="s">
        <v>17</v>
      </c>
      <c r="D279" s="10">
        <v>0</v>
      </c>
      <c r="E279" s="10">
        <v>0</v>
      </c>
      <c r="F279" s="10">
        <v>411.35500000000002</v>
      </c>
      <c r="G279" s="10">
        <v>36</v>
      </c>
      <c r="H279" s="10">
        <v>447.35500000000002</v>
      </c>
      <c r="I279" s="10">
        <v>0</v>
      </c>
      <c r="J279" s="10">
        <v>422</v>
      </c>
      <c r="K279" s="10">
        <v>236.78899999999999</v>
      </c>
      <c r="L279" s="11">
        <v>658.78899999999999</v>
      </c>
      <c r="M279" s="102">
        <v>1106.144</v>
      </c>
    </row>
    <row r="280" spans="2:13" ht="19.5" customHeight="1" x14ac:dyDescent="0.25">
      <c r="B280" s="160"/>
      <c r="C280" s="15" t="s">
        <v>18</v>
      </c>
      <c r="D280" s="16">
        <v>0</v>
      </c>
      <c r="E280" s="16">
        <v>0</v>
      </c>
      <c r="F280" s="16">
        <v>0</v>
      </c>
      <c r="G280" s="16">
        <v>0</v>
      </c>
      <c r="H280" s="16">
        <v>0</v>
      </c>
      <c r="I280" s="16">
        <v>0</v>
      </c>
      <c r="J280" s="16">
        <v>0</v>
      </c>
      <c r="K280" s="16">
        <v>659.00900000000001</v>
      </c>
      <c r="L280" s="17">
        <v>659.00900000000001</v>
      </c>
      <c r="M280" s="18">
        <v>659.00900000000001</v>
      </c>
    </row>
    <row r="281" spans="2:13" ht="19.5" customHeight="1" x14ac:dyDescent="0.25">
      <c r="B281" s="160"/>
      <c r="C281" s="19" t="s">
        <v>19</v>
      </c>
      <c r="D281" s="13">
        <v>770.024</v>
      </c>
      <c r="E281" s="13">
        <v>0</v>
      </c>
      <c r="F281" s="13">
        <v>1253.5999999999999</v>
      </c>
      <c r="G281" s="13">
        <v>0</v>
      </c>
      <c r="H281" s="13">
        <v>2023.6239999999998</v>
      </c>
      <c r="I281" s="13">
        <v>0</v>
      </c>
      <c r="J281" s="13">
        <v>1768.01</v>
      </c>
      <c r="K281" s="13">
        <v>32.992000000000004</v>
      </c>
      <c r="L281" s="20">
        <v>1801.002</v>
      </c>
      <c r="M281" s="12">
        <v>3824.6259999999997</v>
      </c>
    </row>
    <row r="282" spans="2:13" ht="19.5" customHeight="1" x14ac:dyDescent="0.25">
      <c r="B282" s="191"/>
      <c r="C282" s="25" t="s">
        <v>5</v>
      </c>
      <c r="D282" s="26">
        <v>770.024</v>
      </c>
      <c r="E282" s="26">
        <v>0</v>
      </c>
      <c r="F282" s="26">
        <v>1664.9549999999999</v>
      </c>
      <c r="G282" s="26">
        <v>36</v>
      </c>
      <c r="H282" s="26">
        <v>2470.9789999999998</v>
      </c>
      <c r="I282" s="26">
        <v>0</v>
      </c>
      <c r="J282" s="26">
        <v>2190.0100000000002</v>
      </c>
      <c r="K282" s="26">
        <v>928.79</v>
      </c>
      <c r="L282" s="27">
        <v>3118.8</v>
      </c>
      <c r="M282" s="28">
        <v>5589.7790000000005</v>
      </c>
    </row>
    <row r="283" spans="2:13" ht="19.5" customHeight="1" x14ac:dyDescent="0.25">
      <c r="B283" s="65"/>
      <c r="C283" s="90"/>
      <c r="D283" s="91"/>
      <c r="E283" s="91"/>
      <c r="F283" s="91"/>
      <c r="G283" s="91"/>
      <c r="H283" s="91"/>
      <c r="I283" s="91"/>
      <c r="J283" s="91"/>
      <c r="K283" s="91"/>
      <c r="L283" s="91"/>
      <c r="M283" s="91"/>
    </row>
    <row r="284" spans="2:13" ht="19.5" customHeight="1" x14ac:dyDescent="0.25">
      <c r="D284" s="46"/>
      <c r="E284" s="46"/>
      <c r="F284" s="46"/>
      <c r="G284" s="46"/>
      <c r="H284" s="46"/>
      <c r="I284" s="46"/>
      <c r="J284" s="46"/>
      <c r="K284" s="46"/>
      <c r="L284" s="46"/>
      <c r="M284" s="3"/>
    </row>
    <row r="285" spans="2:13" ht="19.5" customHeight="1" x14ac:dyDescent="0.25">
      <c r="B285" s="187" t="s">
        <v>125</v>
      </c>
      <c r="C285" s="187"/>
      <c r="D285" s="187"/>
      <c r="E285" s="187"/>
      <c r="F285" s="187"/>
      <c r="G285" s="187"/>
      <c r="H285" s="187"/>
      <c r="I285" s="187"/>
      <c r="J285" s="187"/>
      <c r="K285" s="187"/>
      <c r="L285" s="187"/>
      <c r="M285" s="187"/>
    </row>
    <row r="286" spans="2:13" ht="19.5" customHeight="1" x14ac:dyDescent="0.25">
      <c r="B286" s="187"/>
      <c r="C286" s="187"/>
      <c r="D286" s="187"/>
      <c r="E286" s="187"/>
      <c r="F286" s="187"/>
      <c r="G286" s="187"/>
      <c r="H286" s="187"/>
      <c r="I286" s="187"/>
      <c r="J286" s="187"/>
      <c r="K286" s="187"/>
      <c r="L286" s="187"/>
      <c r="M286" s="187"/>
    </row>
    <row r="287" spans="2:13" ht="19.5" customHeight="1" x14ac:dyDescent="0.25">
      <c r="B287" s="187"/>
      <c r="C287" s="187"/>
      <c r="D287" s="187"/>
      <c r="E287" s="187"/>
      <c r="F287" s="187"/>
      <c r="G287" s="187"/>
      <c r="H287" s="187"/>
      <c r="I287" s="187"/>
      <c r="J287" s="187"/>
      <c r="K287" s="187"/>
      <c r="L287" s="187"/>
      <c r="M287" s="187"/>
    </row>
    <row r="288" spans="2:13" ht="19.5" customHeight="1" x14ac:dyDescent="0.25">
      <c r="B288" s="142" t="s">
        <v>74</v>
      </c>
      <c r="C288" s="142"/>
      <c r="D288" s="142"/>
      <c r="E288" s="142"/>
      <c r="F288" s="142"/>
      <c r="G288" s="142"/>
      <c r="H288" s="142"/>
      <c r="I288" s="142"/>
      <c r="J288" s="142"/>
      <c r="K288" s="142"/>
      <c r="L288" s="142"/>
      <c r="M288" s="142"/>
    </row>
    <row r="289" spans="2:13" ht="19.5" customHeight="1" x14ac:dyDescent="0.25">
      <c r="B289" s="85"/>
      <c r="C289" s="85"/>
      <c r="D289" s="85"/>
      <c r="E289" s="85"/>
      <c r="F289" s="85"/>
      <c r="G289" s="85"/>
      <c r="H289" s="85"/>
      <c r="I289" s="85"/>
      <c r="J289" s="85"/>
      <c r="K289" s="184" t="str">
        <f>K72</f>
        <v>(As on 31.01.2026)</v>
      </c>
      <c r="L289" s="184"/>
      <c r="M289" s="184"/>
    </row>
    <row r="290" spans="2:13" ht="19.5" customHeight="1" x14ac:dyDescent="0.25">
      <c r="B290" s="144" t="s">
        <v>77</v>
      </c>
      <c r="C290" s="147" t="s">
        <v>3</v>
      </c>
      <c r="D290" s="150" t="s">
        <v>4</v>
      </c>
      <c r="E290" s="151"/>
      <c r="F290" s="151"/>
      <c r="G290" s="151"/>
      <c r="H290" s="151"/>
      <c r="I290" s="151"/>
      <c r="J290" s="151"/>
      <c r="K290" s="151"/>
      <c r="L290" s="152"/>
      <c r="M290" s="153" t="s">
        <v>5</v>
      </c>
    </row>
    <row r="291" spans="2:13" ht="19.5" customHeight="1" x14ac:dyDescent="0.25">
      <c r="B291" s="145"/>
      <c r="C291" s="148"/>
      <c r="D291" s="162" t="s">
        <v>6</v>
      </c>
      <c r="E291" s="163"/>
      <c r="F291" s="163"/>
      <c r="G291" s="163"/>
      <c r="H291" s="164"/>
      <c r="I291" s="165" t="s">
        <v>7</v>
      </c>
      <c r="J291" s="167" t="s">
        <v>8</v>
      </c>
      <c r="K291" s="168"/>
      <c r="L291" s="169"/>
      <c r="M291" s="154"/>
    </row>
    <row r="292" spans="2:13" ht="31.5" x14ac:dyDescent="0.25">
      <c r="B292" s="146"/>
      <c r="C292" s="149"/>
      <c r="D292" s="6" t="s">
        <v>9</v>
      </c>
      <c r="E292" s="5" t="s">
        <v>10</v>
      </c>
      <c r="F292" s="5" t="s">
        <v>11</v>
      </c>
      <c r="G292" s="5" t="s">
        <v>12</v>
      </c>
      <c r="H292" s="5" t="s">
        <v>13</v>
      </c>
      <c r="I292" s="166"/>
      <c r="J292" s="7" t="s">
        <v>14</v>
      </c>
      <c r="K292" s="8" t="s">
        <v>15</v>
      </c>
      <c r="L292" s="8" t="s">
        <v>13</v>
      </c>
      <c r="M292" s="155"/>
    </row>
    <row r="293" spans="2:13" ht="19.5" customHeight="1" x14ac:dyDescent="0.25">
      <c r="B293" s="156" t="s">
        <v>126</v>
      </c>
      <c r="C293" s="9" t="s">
        <v>17</v>
      </c>
      <c r="D293" s="10">
        <v>0</v>
      </c>
      <c r="E293" s="10">
        <v>0</v>
      </c>
      <c r="F293" s="10">
        <v>0</v>
      </c>
      <c r="G293" s="10">
        <v>57.523000000000003</v>
      </c>
      <c r="H293" s="10">
        <v>57.523000000000003</v>
      </c>
      <c r="I293" s="10">
        <v>0</v>
      </c>
      <c r="J293" s="10">
        <v>0</v>
      </c>
      <c r="K293" s="10">
        <v>5.25</v>
      </c>
      <c r="L293" s="11">
        <v>5.25</v>
      </c>
      <c r="M293" s="12">
        <v>62.773000000000003</v>
      </c>
    </row>
    <row r="294" spans="2:13" ht="19.5" customHeight="1" x14ac:dyDescent="0.25">
      <c r="B294" s="157"/>
      <c r="C294" s="15" t="s">
        <v>18</v>
      </c>
      <c r="D294" s="16">
        <v>0</v>
      </c>
      <c r="E294" s="16">
        <v>0</v>
      </c>
      <c r="F294" s="16">
        <v>0</v>
      </c>
      <c r="G294" s="16">
        <v>35.19</v>
      </c>
      <c r="H294" s="16">
        <v>35.19</v>
      </c>
      <c r="I294" s="16">
        <v>0</v>
      </c>
      <c r="J294" s="16">
        <v>0</v>
      </c>
      <c r="K294" s="16">
        <v>27.120000000000005</v>
      </c>
      <c r="L294" s="17">
        <v>27.120000000000005</v>
      </c>
      <c r="M294" s="18">
        <v>62.31</v>
      </c>
    </row>
    <row r="295" spans="2:13" ht="19.5" customHeight="1" x14ac:dyDescent="0.25">
      <c r="B295" s="157"/>
      <c r="C295" s="19" t="s">
        <v>19</v>
      </c>
      <c r="D295" s="13">
        <v>0</v>
      </c>
      <c r="E295" s="13">
        <v>0</v>
      </c>
      <c r="F295" s="13">
        <v>0</v>
      </c>
      <c r="G295" s="13">
        <v>0</v>
      </c>
      <c r="H295" s="13">
        <v>0</v>
      </c>
      <c r="I295" s="13">
        <v>0</v>
      </c>
      <c r="J295" s="13">
        <v>0</v>
      </c>
      <c r="K295" s="13">
        <v>5</v>
      </c>
      <c r="L295" s="20">
        <v>5</v>
      </c>
      <c r="M295" s="12">
        <v>5</v>
      </c>
    </row>
    <row r="296" spans="2:13" ht="19.5" customHeight="1" x14ac:dyDescent="0.25">
      <c r="B296" s="158"/>
      <c r="C296" s="21" t="s">
        <v>79</v>
      </c>
      <c r="D296" s="22">
        <v>0</v>
      </c>
      <c r="E296" s="22">
        <v>0</v>
      </c>
      <c r="F296" s="22">
        <v>0</v>
      </c>
      <c r="G296" s="22">
        <v>92.712999999999994</v>
      </c>
      <c r="H296" s="22">
        <v>92.712999999999994</v>
      </c>
      <c r="I296" s="22">
        <v>0</v>
      </c>
      <c r="J296" s="22">
        <v>0</v>
      </c>
      <c r="K296" s="22">
        <v>37.370000000000005</v>
      </c>
      <c r="L296" s="23">
        <v>37.370000000000005</v>
      </c>
      <c r="M296" s="24">
        <v>130.083</v>
      </c>
    </row>
    <row r="297" spans="2:13" ht="19.5" customHeight="1" x14ac:dyDescent="0.25">
      <c r="B297" s="159" t="s">
        <v>127</v>
      </c>
      <c r="C297" s="19" t="s">
        <v>17</v>
      </c>
      <c r="D297" s="13">
        <v>0</v>
      </c>
      <c r="E297" s="13">
        <v>0</v>
      </c>
      <c r="F297" s="13">
        <v>0</v>
      </c>
      <c r="G297" s="13">
        <v>26.83</v>
      </c>
      <c r="H297" s="13">
        <v>26.83</v>
      </c>
      <c r="I297" s="13">
        <v>0</v>
      </c>
      <c r="J297" s="13">
        <v>0</v>
      </c>
      <c r="K297" s="13">
        <v>0</v>
      </c>
      <c r="L297" s="20">
        <v>0</v>
      </c>
      <c r="M297" s="12">
        <v>26.83</v>
      </c>
    </row>
    <row r="298" spans="2:13" ht="19.5" customHeight="1" x14ac:dyDescent="0.25">
      <c r="B298" s="160"/>
      <c r="C298" s="15" t="s">
        <v>18</v>
      </c>
      <c r="D298" s="16">
        <v>0</v>
      </c>
      <c r="E298" s="16">
        <v>0</v>
      </c>
      <c r="F298" s="16">
        <v>0</v>
      </c>
      <c r="G298" s="16">
        <v>0</v>
      </c>
      <c r="H298" s="16">
        <v>0</v>
      </c>
      <c r="I298" s="16">
        <v>0</v>
      </c>
      <c r="J298" s="16">
        <v>0</v>
      </c>
      <c r="K298" s="16">
        <v>6.57</v>
      </c>
      <c r="L298" s="17">
        <v>6.57</v>
      </c>
      <c r="M298" s="18">
        <v>6.57</v>
      </c>
    </row>
    <row r="299" spans="2:13" ht="19.5" customHeight="1" x14ac:dyDescent="0.25">
      <c r="B299" s="160"/>
      <c r="C299" s="19" t="s">
        <v>19</v>
      </c>
      <c r="D299" s="13">
        <v>0</v>
      </c>
      <c r="E299" s="13">
        <v>0</v>
      </c>
      <c r="F299" s="13">
        <v>0</v>
      </c>
      <c r="G299" s="13">
        <v>0</v>
      </c>
      <c r="H299" s="13">
        <v>0</v>
      </c>
      <c r="I299" s="13">
        <v>0</v>
      </c>
      <c r="J299" s="13">
        <v>0</v>
      </c>
      <c r="K299" s="13">
        <v>0</v>
      </c>
      <c r="L299" s="20">
        <v>0</v>
      </c>
      <c r="M299" s="12">
        <v>0</v>
      </c>
    </row>
    <row r="300" spans="2:13" ht="19.5" customHeight="1" x14ac:dyDescent="0.25">
      <c r="B300" s="161"/>
      <c r="C300" s="21" t="s">
        <v>79</v>
      </c>
      <c r="D300" s="22">
        <v>0</v>
      </c>
      <c r="E300" s="22">
        <v>0</v>
      </c>
      <c r="F300" s="22">
        <v>0</v>
      </c>
      <c r="G300" s="22">
        <v>26.83</v>
      </c>
      <c r="H300" s="22">
        <v>26.83</v>
      </c>
      <c r="I300" s="22">
        <v>0</v>
      </c>
      <c r="J300" s="22">
        <v>0</v>
      </c>
      <c r="K300" s="22">
        <v>6.57</v>
      </c>
      <c r="L300" s="23">
        <v>6.57</v>
      </c>
      <c r="M300" s="24">
        <v>33.4</v>
      </c>
    </row>
    <row r="301" spans="2:13" ht="19.5" customHeight="1" x14ac:dyDescent="0.25">
      <c r="B301" s="156" t="s">
        <v>128</v>
      </c>
      <c r="C301" s="19" t="s">
        <v>17</v>
      </c>
      <c r="D301" s="13">
        <v>0</v>
      </c>
      <c r="E301" s="13">
        <v>0</v>
      </c>
      <c r="F301" s="13">
        <v>0</v>
      </c>
      <c r="G301" s="13">
        <v>84.353000000000009</v>
      </c>
      <c r="H301" s="13">
        <v>84.353000000000009</v>
      </c>
      <c r="I301" s="13">
        <v>0</v>
      </c>
      <c r="J301" s="13">
        <v>0</v>
      </c>
      <c r="K301" s="13">
        <v>5.25</v>
      </c>
      <c r="L301" s="20">
        <v>5.25</v>
      </c>
      <c r="M301" s="12">
        <v>89.603000000000009</v>
      </c>
    </row>
    <row r="302" spans="2:13" ht="19.5" customHeight="1" x14ac:dyDescent="0.25">
      <c r="B302" s="157"/>
      <c r="C302" s="15" t="s">
        <v>18</v>
      </c>
      <c r="D302" s="16">
        <v>0</v>
      </c>
      <c r="E302" s="16">
        <v>0</v>
      </c>
      <c r="F302" s="16">
        <v>0</v>
      </c>
      <c r="G302" s="16">
        <v>35.19</v>
      </c>
      <c r="H302" s="16">
        <v>35.19</v>
      </c>
      <c r="I302" s="16">
        <v>0</v>
      </c>
      <c r="J302" s="16">
        <v>0</v>
      </c>
      <c r="K302" s="16">
        <v>33.690000000000005</v>
      </c>
      <c r="L302" s="17">
        <v>33.690000000000005</v>
      </c>
      <c r="M302" s="18">
        <v>68.88</v>
      </c>
    </row>
    <row r="303" spans="2:13" ht="19.5" customHeight="1" x14ac:dyDescent="0.25">
      <c r="B303" s="157"/>
      <c r="C303" s="19" t="s">
        <v>19</v>
      </c>
      <c r="D303" s="13">
        <v>0</v>
      </c>
      <c r="E303" s="13">
        <v>0</v>
      </c>
      <c r="F303" s="13">
        <v>0</v>
      </c>
      <c r="G303" s="13">
        <v>0</v>
      </c>
      <c r="H303" s="13">
        <v>0</v>
      </c>
      <c r="I303" s="13">
        <v>0</v>
      </c>
      <c r="J303" s="13">
        <v>0</v>
      </c>
      <c r="K303" s="13">
        <v>5</v>
      </c>
      <c r="L303" s="20">
        <v>5</v>
      </c>
      <c r="M303" s="12">
        <v>5</v>
      </c>
    </row>
    <row r="304" spans="2:13" ht="19.5" customHeight="1" x14ac:dyDescent="0.25">
      <c r="B304" s="192"/>
      <c r="C304" s="25" t="s">
        <v>5</v>
      </c>
      <c r="D304" s="26">
        <v>0</v>
      </c>
      <c r="E304" s="26">
        <v>0</v>
      </c>
      <c r="F304" s="26">
        <v>0</v>
      </c>
      <c r="G304" s="26">
        <v>119.54300000000001</v>
      </c>
      <c r="H304" s="26">
        <v>119.54300000000001</v>
      </c>
      <c r="I304" s="26">
        <v>0</v>
      </c>
      <c r="J304" s="26">
        <v>0</v>
      </c>
      <c r="K304" s="26">
        <v>43.940000000000005</v>
      </c>
      <c r="L304" s="27">
        <v>43.940000000000005</v>
      </c>
      <c r="M304" s="28">
        <v>163.483</v>
      </c>
    </row>
    <row r="305" spans="2:13" ht="19.5" customHeight="1" x14ac:dyDescent="0.25">
      <c r="B305" s="1"/>
      <c r="C305" s="2"/>
      <c r="D305" s="3"/>
      <c r="E305" s="3"/>
      <c r="F305" s="3"/>
      <c r="G305" s="4"/>
      <c r="H305" s="3"/>
      <c r="I305" s="3"/>
      <c r="J305" s="3"/>
      <c r="K305" s="3"/>
      <c r="L305" s="3"/>
      <c r="M305" s="3"/>
    </row>
    <row r="306" spans="2:13" ht="19.5" customHeight="1" x14ac:dyDescent="0.25">
      <c r="B306" s="1"/>
      <c r="C306" s="2"/>
      <c r="D306" s="3"/>
      <c r="E306" s="3"/>
      <c r="F306" s="3"/>
      <c r="G306" s="4"/>
      <c r="H306" s="3"/>
      <c r="I306" s="3"/>
      <c r="J306" s="3"/>
      <c r="K306" s="3"/>
      <c r="L306" s="3"/>
      <c r="M306" s="3"/>
    </row>
    <row r="307" spans="2:13" ht="19.5" customHeight="1" x14ac:dyDescent="0.25">
      <c r="B307" s="51" t="s">
        <v>129</v>
      </c>
      <c r="C307" s="2"/>
      <c r="D307" s="3"/>
      <c r="E307" s="3"/>
      <c r="F307" s="3"/>
      <c r="G307" s="4"/>
      <c r="H307" s="3"/>
      <c r="I307" s="3"/>
      <c r="J307" s="3"/>
      <c r="K307" s="3"/>
      <c r="L307" s="3"/>
      <c r="M307" s="3"/>
    </row>
    <row r="308" spans="2:13" ht="19.5" customHeight="1" x14ac:dyDescent="0.25">
      <c r="B308" s="51" t="s">
        <v>130</v>
      </c>
      <c r="C308" s="51"/>
      <c r="D308" s="51"/>
      <c r="E308" s="51"/>
      <c r="F308" s="51"/>
      <c r="G308"/>
      <c r="H308" s="51"/>
      <c r="I308" s="3"/>
      <c r="J308" s="3"/>
      <c r="K308" s="3"/>
      <c r="L308" s="3"/>
      <c r="M308" s="3"/>
    </row>
    <row r="309" spans="2:13" ht="19.5" customHeight="1" x14ac:dyDescent="0.25">
      <c r="B309" s="51" t="s">
        <v>131</v>
      </c>
      <c r="C309" s="51"/>
      <c r="D309" s="51"/>
      <c r="E309" s="51"/>
      <c r="F309" s="51"/>
      <c r="G309" s="51"/>
      <c r="H309"/>
      <c r="I309" s="3"/>
      <c r="J309" s="3"/>
      <c r="K309" s="3"/>
      <c r="L309" s="3"/>
      <c r="M309" s="3"/>
    </row>
    <row r="310" spans="2:13" ht="19.5" customHeight="1" x14ac:dyDescent="0.25">
      <c r="B310" s="51" t="s">
        <v>132</v>
      </c>
      <c r="C310" s="2"/>
      <c r="D310" s="3"/>
      <c r="E310" s="3"/>
      <c r="F310" s="3"/>
      <c r="G310" s="4"/>
      <c r="H310" s="3"/>
      <c r="I310" s="3"/>
      <c r="J310" s="3"/>
      <c r="K310" s="3"/>
      <c r="L310" s="3"/>
      <c r="M310" s="3"/>
    </row>
    <row r="311" spans="2:13" ht="19.5" customHeight="1" x14ac:dyDescent="0.25">
      <c r="B311" s="51" t="s">
        <v>133</v>
      </c>
      <c r="C311" s="2"/>
      <c r="D311" s="3"/>
      <c r="E311" s="3"/>
      <c r="F311" s="3"/>
      <c r="G311" s="4"/>
      <c r="H311" s="3" t="s">
        <v>90</v>
      </c>
      <c r="I311" s="3"/>
      <c r="J311" s="3"/>
      <c r="K311" s="3"/>
      <c r="L311" s="3"/>
      <c r="M311" s="3"/>
    </row>
    <row r="312" spans="2:13" ht="19.5" customHeight="1" x14ac:dyDescent="0.25">
      <c r="B312" s="51" t="s">
        <v>134</v>
      </c>
      <c r="C312" s="2"/>
      <c r="D312" s="3"/>
      <c r="E312" s="3"/>
      <c r="F312" s="3"/>
      <c r="G312" s="4"/>
      <c r="H312" s="3"/>
      <c r="I312" s="3"/>
      <c r="J312" s="3"/>
      <c r="K312" s="3"/>
      <c r="L312" s="3"/>
      <c r="M312" s="3"/>
    </row>
    <row r="313" spans="2:13" ht="19.5" customHeight="1" x14ac:dyDescent="0.25">
      <c r="B313" s="51" t="s">
        <v>135</v>
      </c>
      <c r="C313" s="2"/>
      <c r="D313" s="3"/>
      <c r="E313" s="3"/>
      <c r="F313" s="3"/>
      <c r="G313" s="4"/>
      <c r="H313" s="3"/>
      <c r="I313" s="3"/>
      <c r="J313" s="3"/>
      <c r="K313" s="3"/>
      <c r="L313" s="3"/>
      <c r="M313" s="3"/>
    </row>
    <row r="314" spans="2:13" ht="19.5" customHeight="1" x14ac:dyDescent="0.25">
      <c r="B314" s="51" t="s">
        <v>136</v>
      </c>
      <c r="C314" s="2"/>
      <c r="D314" s="3"/>
      <c r="E314" s="3"/>
      <c r="F314" s="3"/>
      <c r="G314" s="4"/>
      <c r="H314" s="3"/>
      <c r="I314" s="3"/>
      <c r="J314" s="3"/>
      <c r="K314" s="3"/>
      <c r="L314" s="3"/>
      <c r="M314" s="3"/>
    </row>
    <row r="315" spans="2:13" ht="19.5" customHeight="1" x14ac:dyDescent="0.25">
      <c r="B315" s="51" t="s">
        <v>137</v>
      </c>
      <c r="C315" s="2"/>
      <c r="D315" s="3"/>
      <c r="E315" s="3"/>
      <c r="F315" s="3"/>
      <c r="G315" s="4"/>
      <c r="H315" s="3"/>
      <c r="I315" s="3"/>
      <c r="J315" s="3"/>
      <c r="K315" s="3"/>
      <c r="L315" s="3"/>
      <c r="M315" s="3"/>
    </row>
    <row r="316" spans="2:13" ht="19.5" customHeight="1" x14ac:dyDescent="0.25">
      <c r="B316" s="51" t="s">
        <v>138</v>
      </c>
      <c r="C316" s="2"/>
      <c r="D316" s="3"/>
      <c r="E316" s="3"/>
      <c r="F316" s="3"/>
      <c r="G316" s="4"/>
      <c r="H316" s="3"/>
      <c r="I316" s="3"/>
      <c r="J316" s="3"/>
      <c r="K316" s="3"/>
      <c r="L316" s="3"/>
      <c r="M316" s="3"/>
    </row>
    <row r="317" spans="2:13" ht="19.5" customHeight="1" x14ac:dyDescent="0.25">
      <c r="B317" s="51" t="s">
        <v>139</v>
      </c>
      <c r="C317" s="2"/>
      <c r="D317" s="3"/>
      <c r="E317" s="3"/>
      <c r="F317" s="3"/>
      <c r="G317" s="4"/>
      <c r="H317" s="3"/>
      <c r="I317" s="3"/>
      <c r="J317" s="3"/>
      <c r="K317" s="3"/>
      <c r="L317" s="3"/>
      <c r="M317" s="3"/>
    </row>
    <row r="318" spans="2:13" ht="19.5" customHeight="1" x14ac:dyDescent="0.25">
      <c r="B318" s="51" t="s">
        <v>140</v>
      </c>
      <c r="C318" s="2"/>
      <c r="D318" s="3"/>
      <c r="E318" s="3"/>
      <c r="F318" s="3"/>
      <c r="G318" s="4"/>
      <c r="H318" s="3"/>
      <c r="I318" s="3"/>
      <c r="J318" s="3"/>
      <c r="K318" s="3"/>
      <c r="L318" s="3"/>
      <c r="M318" s="3"/>
    </row>
    <row r="319" spans="2:13" ht="19.5" customHeight="1" x14ac:dyDescent="0.25">
      <c r="B319" s="51" t="s">
        <v>141</v>
      </c>
      <c r="C319" s="2"/>
      <c r="D319" s="3"/>
      <c r="E319" s="3"/>
      <c r="F319" s="3"/>
      <c r="G319" s="4"/>
      <c r="H319" s="3"/>
      <c r="I319" s="3"/>
      <c r="J319" s="3"/>
      <c r="K319" s="3"/>
      <c r="L319" s="3"/>
      <c r="M319" s="3"/>
    </row>
    <row r="320" spans="2:13" ht="19.5" customHeight="1" x14ac:dyDescent="0.25">
      <c r="B320" s="51" t="s">
        <v>142</v>
      </c>
      <c r="C320" s="2"/>
      <c r="D320" s="3"/>
      <c r="E320" s="3"/>
      <c r="F320" s="3"/>
      <c r="G320" s="4"/>
      <c r="H320" s="3"/>
      <c r="I320" s="3"/>
      <c r="J320" s="3"/>
      <c r="K320" s="3"/>
      <c r="L320" s="3"/>
      <c r="M320" s="3"/>
    </row>
    <row r="321" spans="2:13" ht="19.5" customHeight="1" x14ac:dyDescent="0.25">
      <c r="B321" s="51" t="s">
        <v>143</v>
      </c>
      <c r="C321" s="2"/>
      <c r="D321" s="3"/>
      <c r="E321" s="3"/>
      <c r="F321" s="3"/>
      <c r="G321" s="4"/>
      <c r="H321" s="3"/>
      <c r="I321" s="3"/>
      <c r="J321" s="3"/>
      <c r="K321" s="3"/>
      <c r="L321" s="3"/>
      <c r="M321" s="3"/>
    </row>
    <row r="322" spans="2:13" ht="19.5" customHeight="1" x14ac:dyDescent="0.25">
      <c r="B322" s="51" t="s">
        <v>144</v>
      </c>
      <c r="C322" s="2"/>
      <c r="D322" s="3"/>
      <c r="E322" s="3"/>
      <c r="F322" s="3"/>
      <c r="G322" s="4"/>
      <c r="H322" s="3"/>
      <c r="I322" s="3"/>
      <c r="J322" s="3"/>
      <c r="K322" s="3"/>
      <c r="L322" s="3"/>
      <c r="M322" s="3"/>
    </row>
    <row r="323" spans="2:13" ht="19.5" customHeight="1" x14ac:dyDescent="0.25">
      <c r="B323" s="51" t="s">
        <v>145</v>
      </c>
      <c r="C323" s="2"/>
      <c r="D323" s="3"/>
      <c r="E323" s="3"/>
      <c r="F323" s="3"/>
      <c r="G323" s="4"/>
      <c r="H323" s="3"/>
      <c r="I323" s="3"/>
      <c r="J323" s="3"/>
      <c r="K323" s="3"/>
      <c r="L323" s="3"/>
      <c r="M323" s="3"/>
    </row>
    <row r="324" spans="2:13" ht="19.5" customHeight="1" x14ac:dyDescent="0.25">
      <c r="B324" s="51" t="s">
        <v>146</v>
      </c>
      <c r="C324" s="2"/>
      <c r="D324" s="3"/>
      <c r="E324" s="3"/>
      <c r="F324" s="3"/>
      <c r="G324" s="4"/>
      <c r="H324" s="3"/>
      <c r="I324" s="3"/>
      <c r="J324" s="3"/>
      <c r="K324" s="3"/>
      <c r="L324" s="3"/>
      <c r="M324" s="3"/>
    </row>
    <row r="325" spans="2:13" ht="19.5" customHeight="1" x14ac:dyDescent="0.25">
      <c r="B325" s="51" t="s">
        <v>147</v>
      </c>
      <c r="C325" s="2"/>
      <c r="D325" s="3"/>
      <c r="E325" s="3"/>
      <c r="F325" s="3"/>
      <c r="G325" s="4"/>
      <c r="H325" s="3"/>
      <c r="I325" s="3"/>
      <c r="J325" s="3"/>
      <c r="K325" s="3"/>
      <c r="L325" s="3"/>
      <c r="M325" s="3"/>
    </row>
    <row r="326" spans="2:13" ht="19.5" customHeight="1" x14ac:dyDescent="0.25">
      <c r="B326" s="51" t="s">
        <v>148</v>
      </c>
      <c r="C326" s="2"/>
      <c r="D326" s="3"/>
      <c r="E326" s="3"/>
      <c r="F326" s="3"/>
      <c r="G326" s="4"/>
      <c r="H326" s="3"/>
      <c r="I326" s="3"/>
      <c r="J326" s="3"/>
      <c r="K326" s="3"/>
      <c r="L326" s="3"/>
      <c r="M326" s="3"/>
    </row>
    <row r="327" spans="2:13" ht="19.5" customHeight="1" x14ac:dyDescent="0.25">
      <c r="B327" s="51" t="s">
        <v>149</v>
      </c>
      <c r="C327" s="2"/>
      <c r="D327" s="3"/>
      <c r="E327" s="3"/>
      <c r="F327" s="3"/>
      <c r="G327" s="4"/>
      <c r="H327" s="3"/>
      <c r="I327" s="3"/>
      <c r="J327" s="3"/>
      <c r="K327" s="3"/>
      <c r="L327" s="3"/>
      <c r="M327" s="3"/>
    </row>
    <row r="328" spans="2:13" ht="19.5" customHeight="1" x14ac:dyDescent="0.25">
      <c r="B328" s="51" t="s">
        <v>150</v>
      </c>
      <c r="C328" s="51"/>
      <c r="D328" s="3"/>
      <c r="E328" s="3"/>
      <c r="F328" s="3"/>
      <c r="G328" s="4"/>
      <c r="H328" s="3"/>
      <c r="I328" s="3"/>
      <c r="J328" s="3"/>
      <c r="K328" s="3"/>
      <c r="L328" s="3"/>
      <c r="M328" s="3"/>
    </row>
    <row r="329" spans="2:13" x14ac:dyDescent="0.25">
      <c r="B329" s="38" t="s">
        <v>151</v>
      </c>
    </row>
    <row r="330" spans="2:13" x14ac:dyDescent="0.25">
      <c r="B330" s="51" t="s">
        <v>152</v>
      </c>
    </row>
    <row r="331" spans="2:13" x14ac:dyDescent="0.25">
      <c r="B331" s="51" t="s">
        <v>153</v>
      </c>
    </row>
    <row r="332" spans="2:13" x14ac:dyDescent="0.25">
      <c r="B332" s="129" t="s">
        <v>154</v>
      </c>
      <c r="C332" s="56"/>
      <c r="D332" s="63"/>
      <c r="E332" s="103"/>
      <c r="F332" s="63"/>
      <c r="G332" s="56"/>
      <c r="H332" s="63"/>
      <c r="I332" s="63"/>
      <c r="J332" s="103"/>
      <c r="K332" s="103"/>
      <c r="L332" s="103"/>
      <c r="M332" s="57"/>
    </row>
  </sheetData>
  <mergeCells count="146">
    <mergeCell ref="B293:B296"/>
    <mergeCell ref="B297:B300"/>
    <mergeCell ref="B301:B304"/>
    <mergeCell ref="B290:B292"/>
    <mergeCell ref="C290:C292"/>
    <mergeCell ref="D290:L290"/>
    <mergeCell ref="M290:M292"/>
    <mergeCell ref="D291:H291"/>
    <mergeCell ref="I291:I292"/>
    <mergeCell ref="J291:L291"/>
    <mergeCell ref="B274:B277"/>
    <mergeCell ref="B278:C278"/>
    <mergeCell ref="B279:B282"/>
    <mergeCell ref="B285:M287"/>
    <mergeCell ref="B288:M288"/>
    <mergeCell ref="K289:M289"/>
    <mergeCell ref="B250:B253"/>
    <mergeCell ref="B254:B257"/>
    <mergeCell ref="B258:B261"/>
    <mergeCell ref="B262:B265"/>
    <mergeCell ref="B266:B269"/>
    <mergeCell ref="B270:B273"/>
    <mergeCell ref="D248:H248"/>
    <mergeCell ref="I248:I249"/>
    <mergeCell ref="J248:L248"/>
    <mergeCell ref="B235:C235"/>
    <mergeCell ref="B236:B239"/>
    <mergeCell ref="B242:M244"/>
    <mergeCell ref="B245:M245"/>
    <mergeCell ref="K246:M246"/>
    <mergeCell ref="B247:B249"/>
    <mergeCell ref="C247:C249"/>
    <mergeCell ref="D247:L247"/>
    <mergeCell ref="M247:M249"/>
    <mergeCell ref="B211:B214"/>
    <mergeCell ref="B215:B218"/>
    <mergeCell ref="B219:B222"/>
    <mergeCell ref="B223:B226"/>
    <mergeCell ref="B227:B230"/>
    <mergeCell ref="B231:B234"/>
    <mergeCell ref="B208:B210"/>
    <mergeCell ref="C208:C210"/>
    <mergeCell ref="D208:L208"/>
    <mergeCell ref="M208:M210"/>
    <mergeCell ref="D209:H209"/>
    <mergeCell ref="I209:I210"/>
    <mergeCell ref="J209:L209"/>
    <mergeCell ref="B192:B195"/>
    <mergeCell ref="B196:C196"/>
    <mergeCell ref="B197:B200"/>
    <mergeCell ref="B203:M205"/>
    <mergeCell ref="B206:M206"/>
    <mergeCell ref="K207:M207"/>
    <mergeCell ref="B168:B171"/>
    <mergeCell ref="B172:B175"/>
    <mergeCell ref="B176:B179"/>
    <mergeCell ref="B180:B183"/>
    <mergeCell ref="B184:B187"/>
    <mergeCell ref="B188:B191"/>
    <mergeCell ref="D166:H166"/>
    <mergeCell ref="I166:I167"/>
    <mergeCell ref="J166:L166"/>
    <mergeCell ref="B151:C151"/>
    <mergeCell ref="B152:B155"/>
    <mergeCell ref="B160:M162"/>
    <mergeCell ref="B163:M163"/>
    <mergeCell ref="K164:M164"/>
    <mergeCell ref="B165:B167"/>
    <mergeCell ref="C165:C167"/>
    <mergeCell ref="D165:L165"/>
    <mergeCell ref="M165:M167"/>
    <mergeCell ref="B127:B130"/>
    <mergeCell ref="B131:B134"/>
    <mergeCell ref="B135:B138"/>
    <mergeCell ref="B139:B142"/>
    <mergeCell ref="B143:B146"/>
    <mergeCell ref="B147:B150"/>
    <mergeCell ref="D125:H125"/>
    <mergeCell ref="I125:I126"/>
    <mergeCell ref="J125:L125"/>
    <mergeCell ref="B122:M122"/>
    <mergeCell ref="K123:M123"/>
    <mergeCell ref="B124:B126"/>
    <mergeCell ref="C124:C126"/>
    <mergeCell ref="D124:L124"/>
    <mergeCell ref="M124:M126"/>
    <mergeCell ref="B100:B103"/>
    <mergeCell ref="B104:B107"/>
    <mergeCell ref="B108:B111"/>
    <mergeCell ref="B112:C112"/>
    <mergeCell ref="B113:B116"/>
    <mergeCell ref="B119:M121"/>
    <mergeCell ref="B76:B79"/>
    <mergeCell ref="B80:B83"/>
    <mergeCell ref="B84:B87"/>
    <mergeCell ref="B88:B91"/>
    <mergeCell ref="B92:B95"/>
    <mergeCell ref="B96:B99"/>
    <mergeCell ref="D74:H74"/>
    <mergeCell ref="I74:I75"/>
    <mergeCell ref="J74:L74"/>
    <mergeCell ref="B71:M71"/>
    <mergeCell ref="K72:M72"/>
    <mergeCell ref="B73:B75"/>
    <mergeCell ref="C73:C75"/>
    <mergeCell ref="D73:L73"/>
    <mergeCell ref="M73:M75"/>
    <mergeCell ref="C51:L51"/>
    <mergeCell ref="C53:D53"/>
    <mergeCell ref="C55:D55"/>
    <mergeCell ref="C57:D57"/>
    <mergeCell ref="C62:J62"/>
    <mergeCell ref="B68:M70"/>
    <mergeCell ref="C47:D47"/>
    <mergeCell ref="E47:F47"/>
    <mergeCell ref="C50:D50"/>
    <mergeCell ref="E50:F50"/>
    <mergeCell ref="B33:B36"/>
    <mergeCell ref="C38:M38"/>
    <mergeCell ref="C39:M39"/>
    <mergeCell ref="C42:C43"/>
    <mergeCell ref="D42:D43"/>
    <mergeCell ref="E42:H42"/>
    <mergeCell ref="I42:I43"/>
    <mergeCell ref="J42:J43"/>
    <mergeCell ref="E43:F43"/>
    <mergeCell ref="G43:H43"/>
    <mergeCell ref="B13:B16"/>
    <mergeCell ref="B17:B20"/>
    <mergeCell ref="B21:B24"/>
    <mergeCell ref="B25:B28"/>
    <mergeCell ref="B29:B32"/>
    <mergeCell ref="D7:H7"/>
    <mergeCell ref="I7:I8"/>
    <mergeCell ref="J7:L7"/>
    <mergeCell ref="E44:F44"/>
    <mergeCell ref="G44:H44"/>
    <mergeCell ref="B2:M2"/>
    <mergeCell ref="B3:M3"/>
    <mergeCell ref="B4:M4"/>
    <mergeCell ref="B5:M5"/>
    <mergeCell ref="B6:B8"/>
    <mergeCell ref="C6:C8"/>
    <mergeCell ref="D6:L6"/>
    <mergeCell ref="M6:M8"/>
    <mergeCell ref="B9:B12"/>
  </mergeCells>
  <pageMargins left="0.37" right="0.31" top="0.5" bottom="0.25" header="0.3" footer="0.3"/>
  <pageSetup scale="37" orientation="portrait" r:id="rId1"/>
  <rowBreaks count="6" manualBreakCount="6">
    <brk id="66" min="1" max="17" man="1"/>
    <brk id="117" min="1" max="17" man="1"/>
    <brk id="158" min="1" max="17" man="1"/>
    <brk id="201" min="1" max="17" man="1"/>
    <brk id="240" min="1" max="17" man="1"/>
    <brk id="283" min="1" max="17"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Summary</vt:lpstr>
      <vt:lpstr>IC</vt:lpstr>
      <vt:lpstr>IC!Print_Area</vt:lpstr>
      <vt:lpstr>Summary!Print_Area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Chief Engineer	 PDMLF</dc:creator>
  <cp:lastModifiedBy>Chief Engineer	 PDMLF</cp:lastModifiedBy>
  <cp:lastPrinted>2026-02-12T05:56:03Z</cp:lastPrinted>
  <dcterms:created xsi:type="dcterms:W3CDTF">2026-02-10T08:34:05Z</dcterms:created>
  <dcterms:modified xsi:type="dcterms:W3CDTF">2026-02-12T05:57:14Z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2026-02-11T07:46:08Z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f8a5584d-a77c-4d3b-8ed7-e8afe7b21bee</vt:lpwstr>
  </property>
  <property fmtid="{D5CDD505-2E9C-101B-9397-08002B2CF9AE}" pid="7" name="MSIP_Label_defa4170-0d19-0005-0004-bc88714345d2_ActionId">
    <vt:lpwstr>246650a2-a0f3-4871-8a9a-e9800c5a8bca</vt:lpwstr>
  </property>
  <property fmtid="{D5CDD505-2E9C-101B-9397-08002B2CF9AE}" pid="8" name="MSIP_Label_defa4170-0d19-0005-0004-bc88714345d2_ContentBits">
    <vt:lpwstr>0</vt:lpwstr>
  </property>
  <property fmtid="{D5CDD505-2E9C-101B-9397-08002B2CF9AE}" pid="9" name="MSIP_Label_defa4170-0d19-0005-0004-bc88714345d2_Tag">
    <vt:lpwstr>10, 3, 0, 1</vt:lpwstr>
  </property>
</Properties>
</file>