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onthly Aug\"/>
    </mc:Choice>
  </mc:AlternateContent>
  <bookViews>
    <workbookView xWindow="0" yWindow="0" windowWidth="20490" windowHeight="8955"/>
  </bookViews>
  <sheets>
    <sheet name="Annex-1B" sheetId="2" r:id="rId1"/>
  </sheets>
  <calcPr calcId="162913" calcMode="manual"/>
</workbook>
</file>

<file path=xl/calcChain.xml><?xml version="1.0" encoding="utf-8"?>
<calcChain xmlns="http://schemas.openxmlformats.org/spreadsheetml/2006/main">
  <c r="G25" i="2" l="1"/>
  <c r="G53" i="2" l="1"/>
  <c r="G42" i="2"/>
  <c r="G54" i="2" l="1"/>
</calcChain>
</file>

<file path=xl/sharedStrings.xml><?xml version="1.0" encoding="utf-8"?>
<sst xmlns="http://schemas.openxmlformats.org/spreadsheetml/2006/main" count="290" uniqueCount="232">
  <si>
    <t>River/Basin</t>
  </si>
  <si>
    <t>Parbati/Beas/Indus</t>
  </si>
  <si>
    <t xml:space="preserve">Subansiri/ Brahmaputra </t>
  </si>
  <si>
    <t xml:space="preserve">Satluj/Indus </t>
  </si>
  <si>
    <t>District</t>
  </si>
  <si>
    <t>Arunachal Pradesh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</si>
  <si>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</si>
  <si>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</si>
  <si>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</si>
  <si>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</si>
  <si>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</si>
  <si>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</si>
  <si>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</si>
  <si>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</si>
  <si>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</si>
  <si>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</si>
  <si>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</si>
  <si>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</si>
  <si>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</si>
  <si>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</si>
  <si>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</si>
  <si>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</si>
  <si>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Chamba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</si>
  <si>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</si>
  <si>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</si>
  <si>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</si>
  <si>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</si>
  <si>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</si>
  <si>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</si>
  <si>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Pakal Dul (CVPPL)</t>
  </si>
  <si>
    <t>Kishtwar</t>
  </si>
  <si>
    <t>4x250</t>
  </si>
  <si>
    <t>Marusadar/ Chenab /
Indus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</si>
  <si>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</si>
  <si>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</si>
  <si>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</si>
  <si>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</si>
  <si>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</si>
  <si>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</si>
  <si>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</si>
  <si>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</si>
  <si>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</si>
  <si>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</si>
  <si>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</si>
  <si>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</si>
  <si>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</si>
  <si>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</si>
  <si>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</si>
  <si>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</si>
  <si>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</si>
  <si>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</si>
  <si>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</si>
  <si>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</si>
  <si>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</si>
  <si>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</si>
  <si>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</si>
  <si>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</si>
  <si>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</si>
  <si>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</si>
  <si>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</si>
  <si>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</si>
  <si>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</si>
  <si>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</si>
  <si>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</si>
  <si>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</si>
  <si>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</si>
  <si>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</si>
  <si>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</si>
  <si>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</si>
  <si>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</si>
  <si>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</si>
  <si>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</si>
  <si>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</si>
  <si>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</si>
  <si>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</si>
  <si>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</si>
  <si>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</si>
  <si>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</si>
  <si>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</si>
  <si>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</si>
  <si>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</si>
  <si>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</si>
  <si>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</si>
  <si>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</si>
  <si>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</si>
  <si>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</si>
  <si>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</si>
  <si>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</si>
  <si>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</si>
  <si>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</si>
  <si>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</si>
  <si>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2x33</t>
  </si>
  <si>
    <t>Assam</t>
  </si>
  <si>
    <t>Lower Kopli (APGCL)</t>
  </si>
  <si>
    <t>2x55+2x2.5+1x5</t>
  </si>
  <si>
    <t>Dima Hasao &amp; Karbi Anglong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</si>
  <si>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</si>
  <si>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</si>
  <si>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</si>
  <si>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</si>
  <si>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</si>
  <si>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</si>
  <si>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</si>
  <si>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</si>
  <si>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</si>
  <si>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</si>
  <si>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</si>
  <si>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</si>
  <si>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</si>
  <si>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</si>
  <si>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</si>
  <si>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</si>
  <si>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</si>
  <si>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</si>
  <si>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</si>
  <si>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</si>
  <si>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</si>
  <si>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</si>
  <si>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</si>
  <si>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</si>
  <si>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</si>
  <si>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</si>
  <si>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</si>
  <si>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</si>
  <si>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</si>
  <si>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</si>
  <si>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</si>
  <si>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</si>
  <si>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</si>
  <si>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</si>
  <si>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</si>
  <si>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</si>
  <si>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</si>
  <si>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</si>
  <si>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</si>
  <si>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</si>
  <si>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</si>
  <si>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</si>
  <si>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</si>
  <si>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</si>
  <si>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</si>
  <si>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</si>
  <si>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State / UT</t>
  </si>
  <si>
    <t>UT of Jammu &amp; Kashmir</t>
  </si>
  <si>
    <t>2025-26     (Nov'25)</t>
  </si>
  <si>
    <t>Kwar (CVPPPL)</t>
  </si>
  <si>
    <t>4x135</t>
  </si>
  <si>
    <t>Pinnapuram (Greenko AP01 IREP Private Limited)</t>
  </si>
  <si>
    <t>Kurnool</t>
  </si>
  <si>
    <t>4x240+2x120</t>
  </si>
  <si>
    <t>Pennar Basin</t>
  </si>
  <si>
    <t>3x50</t>
  </si>
  <si>
    <t>2024-25 (Aug'24)</t>
  </si>
  <si>
    <t>2026-27 (Nov'26)</t>
  </si>
  <si>
    <t>2024-25         (Mar'25)</t>
  </si>
  <si>
    <t>2024-25        (Dec'24)</t>
  </si>
  <si>
    <t>2026-27       (Nov'26)</t>
  </si>
  <si>
    <t>Beas/Indus</t>
  </si>
  <si>
    <t xml:space="preserve">Kopili/Brahmaputra </t>
  </si>
  <si>
    <t>Pathankot</t>
  </si>
  <si>
    <t>List of Hydro Electric Projects (above 25 MW) under implementation -Sector-wise</t>
  </si>
  <si>
    <t xml:space="preserve">Subansiri Lower (NHPC) </t>
  </si>
  <si>
    <t>*</t>
  </si>
  <si>
    <t xml:space="preserve">  *   </t>
  </si>
  <si>
    <t xml:space="preserve"> *</t>
  </si>
  <si>
    <t>* The Project is presently stalled.Commissioning is subject to restart of works</t>
  </si>
  <si>
    <t>Sunni Dam (SJVN)</t>
  </si>
  <si>
    <t>Shimla/Mandi</t>
  </si>
  <si>
    <t>4x73+1x73+1x17</t>
  </si>
  <si>
    <t>2027-28 (Mar'28)</t>
  </si>
  <si>
    <t>Chanju-III (HPPCL)</t>
  </si>
  <si>
    <t>3x16</t>
  </si>
  <si>
    <t>Chanju Nallah</t>
  </si>
  <si>
    <t>2027-28  (Jun'27)</t>
  </si>
  <si>
    <t>Mankulam (KSEB)</t>
  </si>
  <si>
    <t>2x20</t>
  </si>
  <si>
    <t>Melachery</t>
  </si>
  <si>
    <t>2026-27  (May'26)</t>
  </si>
  <si>
    <t>37*</t>
  </si>
  <si>
    <t>38*</t>
  </si>
  <si>
    <t>39*</t>
  </si>
  <si>
    <t>Lower Dibang Valley</t>
  </si>
  <si>
    <t>12x240</t>
  </si>
  <si>
    <t>2031-32
(Feb'32)</t>
  </si>
  <si>
    <t>18*</t>
  </si>
  <si>
    <t>40*</t>
  </si>
  <si>
    <t>3x100</t>
  </si>
  <si>
    <t>Yamuna</t>
  </si>
  <si>
    <t>32*</t>
  </si>
  <si>
    <t>41*</t>
  </si>
  <si>
    <t>2026-27      (Sept'26)</t>
  </si>
  <si>
    <t>2026-27      (May'26)</t>
  </si>
  <si>
    <t>Dehradun &amp; Tehri Garhwal</t>
  </si>
  <si>
    <t>Dibang/Brahmaputra</t>
  </si>
  <si>
    <t>Dibang Multipurpose Project (NHPC)</t>
  </si>
  <si>
    <t>Lakhwar Multipurpose Project (UJVNL)</t>
  </si>
  <si>
    <t>2024-25     (Jun'24)</t>
  </si>
  <si>
    <t>2025-26  (Dec'25)</t>
  </si>
  <si>
    <t>2025-26          (Oct'25)</t>
  </si>
  <si>
    <t>2024-25              (Oct'24)</t>
  </si>
  <si>
    <t>2026-27      (Aug'26)</t>
  </si>
  <si>
    <t>2028-29     (Oct'28)</t>
  </si>
  <si>
    <t>2023-24     (Mar'24)</t>
  </si>
  <si>
    <t>% Physical Progress</t>
  </si>
  <si>
    <t>Initial stage of construction</t>
  </si>
  <si>
    <t>Nil</t>
  </si>
  <si>
    <t xml:space="preserve"> </t>
  </si>
  <si>
    <t>Lower Sileru Extension (APGENCO)</t>
  </si>
  <si>
    <t>Alluri Sitharamaraju</t>
  </si>
  <si>
    <t>2x115</t>
  </si>
  <si>
    <t>Sileru/Godavari</t>
  </si>
  <si>
    <t>2025-26 (Mar'26)</t>
  </si>
  <si>
    <t>33*</t>
  </si>
  <si>
    <t>42*</t>
  </si>
  <si>
    <t>Note:-Presently 42 no. of hydro electric project (above 25 MW) totaling to 18033.5 MW are under implementation . Out of these,33 no. HEPs totaling to 16797.5 MW are under active  construction and 9 no. HEPs totaling to 1236 MW are presently stalled.</t>
  </si>
  <si>
    <t>2026-27   (Sept'26)</t>
  </si>
  <si>
    <t>2025-26   (Mar'26)</t>
  </si>
  <si>
    <t>Name of the Project (Executing Agency)</t>
  </si>
  <si>
    <t># 2 units (500 MW) likely during 2023-24 and remaining 6 units (1500 MW) during 2024-25</t>
  </si>
  <si>
    <t>2023-25         (Dec'24) #</t>
  </si>
  <si>
    <t>## 2 units (500 MW) likely during 2023-24 and remaining 2 units (500 MW) during 2024-25</t>
  </si>
  <si>
    <t>#### 2 units (480 MW) likely during 2023-24 and remaining 4 units (720 MW) during 2024-25</t>
  </si>
  <si>
    <t>### 4 units (320 MW) likely during 2024-25 &amp; 8 units (640 MW) during 2025-26</t>
  </si>
  <si>
    <t>2024-26            (Mar'26)###</t>
  </si>
  <si>
    <t>2023-25####        (Jun'24)</t>
  </si>
  <si>
    <t>2024-25      (Mar'25)</t>
  </si>
  <si>
    <t xml:space="preserve"> Lower Subansiri, Ar.
Pradesh / Dhemaji, Assam </t>
  </si>
  <si>
    <t>Arunachal Pradesh/Assam</t>
  </si>
  <si>
    <t>2023-25##   (Jun'24)</t>
  </si>
  <si>
    <t>2023-24   (Oct'23)</t>
  </si>
  <si>
    <t>2026-27     (Jun'26)</t>
  </si>
  <si>
    <t>(As on 31.07.2023)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</si>
</sst>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7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3" fillId="2" borderId="0" xfId="0" applyNumberFormat="1" applyFont="1" applyFill="1" applyBorder="1" applyAlignment="1"/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2" fontId="3" fillId="2" borderId="8" xfId="0" applyNumberFormat="1" applyFont="1" applyFill="1" applyBorder="1" applyAlignment="1"/>
    <xf numFmtId="2" fontId="1" fillId="2" borderId="7" xfId="0" applyNumberFormat="1" applyFont="1" applyFill="1" applyBorder="1" applyAlignment="1"/>
    <xf numFmtId="2" fontId="3" fillId="2" borderId="2" xfId="0" applyNumberFormat="1" applyFont="1" applyFill="1" applyBorder="1" applyAlignment="1"/>
    <xf numFmtId="2" fontId="3" fillId="2" borderId="3" xfId="0" applyNumberFormat="1" applyFont="1" applyFill="1" applyBorder="1" applyAlignment="1"/>
    <xf numFmtId="1" fontId="3" fillId="2" borderId="0" xfId="0" applyNumberFormat="1" applyFont="1" applyFill="1" applyBorder="1" applyAlignment="1">
      <alignment vertical="top"/>
    </xf>
    <xf numFmtId="2" fontId="1" fillId="2" borderId="1" xfId="1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/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71"/>
  <sheetViews>
    <sheetView tabSelected="1" topLeftCell="A4" zoomScale="85" zoomScaleNormal="85" workbookViewId="0">
      <selection activeCell="J11" sqref="J11"/>
    </sheetView>
  </sheetViews>
  <sheetFormatPr defaultRowHeight="15.75" x14ac:dyDescent="0.25"/>
  <cols>
    <col min="1" max="1" width="6" style="6" customWidth="1"/>
    <col min="2" max="2" width="6.42578125" style="20" customWidth="1"/>
    <col min="3" max="3" width="20.85546875" style="12" customWidth="1"/>
    <col min="4" max="4" width="15.5703125" style="14" customWidth="1"/>
    <col min="5" max="5" width="21" style="10" customWidth="1"/>
    <col min="6" max="6" width="13.28515625" style="9" customWidth="1"/>
    <col min="7" max="7" width="15.85546875" style="9" customWidth="1"/>
    <col min="8" max="8" width="21.42578125" style="24" customWidth="1"/>
    <col min="9" max="9" width="15.7109375" style="51" customWidth="1"/>
    <col min="10" max="10" width="15.7109375" style="62" customWidth="1"/>
    <col min="11" max="12" width="9.140625" style="1"/>
    <col min="13" max="13" width="9.140625" style="18"/>
    <col min="14" max="14" width="9.140625" style="6"/>
    <col min="15" max="15" width="10.7109375" style="6" bestFit="1" customWidth="1"/>
    <col min="16" max="16384" width="9.140625" style="6"/>
  </cols>
  <sheetData>
    <row r="1" spans="1:84" s="1" customFormat="1" ht="21.75" customHeight="1" x14ac:dyDescent="0.25">
      <c r="B1" s="2"/>
      <c r="C1" s="3"/>
      <c r="D1" s="23"/>
      <c r="E1" s="5"/>
      <c r="F1" s="4"/>
      <c r="G1" s="4"/>
      <c r="H1" s="83" t="s">
        <v>231</v>
      </c>
      <c r="I1" s="83"/>
      <c r="J1" s="83"/>
    </row>
    <row r="2" spans="1:84" s="1" customFormat="1" ht="20.25" customHeight="1" x14ac:dyDescent="0.25">
      <c r="B2" s="72" t="s">
        <v>160</v>
      </c>
      <c r="C2" s="72"/>
      <c r="D2" s="72"/>
      <c r="E2" s="72"/>
      <c r="F2" s="72"/>
      <c r="G2" s="72"/>
      <c r="H2" s="72"/>
      <c r="I2" s="72"/>
      <c r="J2" s="72"/>
    </row>
    <row r="3" spans="1:84" s="29" customFormat="1" ht="21.75" customHeight="1" x14ac:dyDescent="0.25">
      <c r="A3" s="1"/>
      <c r="B3" s="72"/>
      <c r="C3" s="72"/>
      <c r="D3" s="72"/>
      <c r="E3" s="72"/>
      <c r="F3" s="72"/>
      <c r="G3" s="72"/>
      <c r="H3" s="72"/>
      <c r="I3" s="72"/>
      <c r="J3" s="7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8" customFormat="1" ht="26.25" customHeight="1" x14ac:dyDescent="0.25">
      <c r="A4" s="1"/>
      <c r="B4" s="76" t="s">
        <v>79</v>
      </c>
      <c r="C4" s="81" t="s">
        <v>217</v>
      </c>
      <c r="D4" s="75" t="s">
        <v>142</v>
      </c>
      <c r="E4" s="75" t="s">
        <v>4</v>
      </c>
      <c r="F4" s="75" t="s">
        <v>134</v>
      </c>
      <c r="G4" s="75" t="s">
        <v>78</v>
      </c>
      <c r="H4" s="74" t="s">
        <v>0</v>
      </c>
      <c r="I4" s="84" t="s">
        <v>133</v>
      </c>
      <c r="J4" s="85" t="s">
        <v>203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</row>
    <row r="5" spans="1:84" s="8" customFormat="1" ht="42" customHeight="1" x14ac:dyDescent="0.25">
      <c r="A5" s="1"/>
      <c r="B5" s="76"/>
      <c r="C5" s="82"/>
      <c r="D5" s="75"/>
      <c r="E5" s="75"/>
      <c r="F5" s="75"/>
      <c r="G5" s="75"/>
      <c r="H5" s="74"/>
      <c r="I5" s="84"/>
      <c r="J5" s="86"/>
      <c r="K5" s="13"/>
      <c r="L5" s="13"/>
      <c r="M5" s="13"/>
      <c r="N5" s="13"/>
      <c r="O5" s="13"/>
      <c r="P5" s="13"/>
      <c r="Q5" s="1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1:84" s="8" customFormat="1" x14ac:dyDescent="0.25">
      <c r="A6" s="1"/>
      <c r="B6" s="50"/>
      <c r="C6" s="8" t="s">
        <v>136</v>
      </c>
      <c r="D6" s="48"/>
      <c r="E6" s="10"/>
      <c r="F6" s="11"/>
      <c r="G6" s="51"/>
      <c r="H6" s="47"/>
      <c r="I6" s="48"/>
      <c r="J6" s="41"/>
      <c r="K6" s="13"/>
      <c r="L6" s="13"/>
      <c r="M6" s="13"/>
      <c r="N6" s="13"/>
      <c r="O6" s="13"/>
      <c r="P6" s="13"/>
      <c r="Q6" s="13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</row>
    <row r="7" spans="1:84" s="8" customFormat="1" ht="62.25" customHeight="1" x14ac:dyDescent="0.25">
      <c r="A7" s="1"/>
      <c r="B7" s="50">
        <v>1</v>
      </c>
      <c r="C7" s="47" t="s">
        <v>161</v>
      </c>
      <c r="D7" s="48" t="s">
        <v>227</v>
      </c>
      <c r="E7" s="47" t="s">
        <v>226</v>
      </c>
      <c r="F7" s="11" t="s">
        <v>6</v>
      </c>
      <c r="G7" s="51">
        <v>2000</v>
      </c>
      <c r="H7" s="10" t="s">
        <v>2</v>
      </c>
      <c r="I7" s="60" t="s">
        <v>219</v>
      </c>
      <c r="J7" s="66">
        <v>89.67</v>
      </c>
      <c r="K7" s="13"/>
      <c r="L7" s="13"/>
      <c r="M7" s="13"/>
      <c r="N7" s="13"/>
      <c r="O7" s="13"/>
      <c r="P7" s="13"/>
      <c r="Q7" s="1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</row>
    <row r="8" spans="1:84" s="8" customFormat="1" ht="31.5" x14ac:dyDescent="0.25">
      <c r="A8" s="1"/>
      <c r="B8" s="50">
        <v>2</v>
      </c>
      <c r="C8" s="47" t="s">
        <v>8</v>
      </c>
      <c r="D8" s="48" t="s">
        <v>7</v>
      </c>
      <c r="E8" s="10" t="s">
        <v>9</v>
      </c>
      <c r="F8" s="51" t="s">
        <v>10</v>
      </c>
      <c r="G8" s="51">
        <v>800</v>
      </c>
      <c r="H8" s="12" t="s">
        <v>1</v>
      </c>
      <c r="I8" s="49" t="s">
        <v>196</v>
      </c>
      <c r="J8" s="67">
        <v>95.4</v>
      </c>
      <c r="K8" s="13"/>
      <c r="L8" s="13"/>
      <c r="M8" s="13"/>
      <c r="N8" s="13"/>
      <c r="O8" s="13"/>
      <c r="P8" s="13"/>
      <c r="Q8" s="1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s="8" customFormat="1" ht="31.5" x14ac:dyDescent="0.25">
      <c r="A9" s="1"/>
      <c r="B9" s="50">
        <v>3</v>
      </c>
      <c r="C9" s="47" t="s">
        <v>11</v>
      </c>
      <c r="D9" s="48" t="s">
        <v>7</v>
      </c>
      <c r="E9" s="47" t="s">
        <v>12</v>
      </c>
      <c r="F9" s="51" t="s">
        <v>13</v>
      </c>
      <c r="G9" s="51">
        <v>210</v>
      </c>
      <c r="H9" s="47" t="s">
        <v>3</v>
      </c>
      <c r="I9" s="48" t="s">
        <v>80</v>
      </c>
      <c r="J9" s="66">
        <v>51</v>
      </c>
      <c r="K9" s="13"/>
      <c r="L9" s="13"/>
      <c r="M9" s="13"/>
      <c r="N9" s="13"/>
      <c r="O9" s="13"/>
      <c r="P9" s="13"/>
      <c r="Q9" s="1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s="8" customFormat="1" ht="31.5" x14ac:dyDescent="0.25">
      <c r="A10" s="1"/>
      <c r="B10" s="50">
        <v>4</v>
      </c>
      <c r="C10" s="47" t="s">
        <v>89</v>
      </c>
      <c r="D10" s="48" t="s">
        <v>7</v>
      </c>
      <c r="E10" s="47" t="s">
        <v>90</v>
      </c>
      <c r="F10" s="51" t="s">
        <v>91</v>
      </c>
      <c r="G10" s="51">
        <v>66</v>
      </c>
      <c r="H10" s="47" t="s">
        <v>157</v>
      </c>
      <c r="I10" s="48" t="s">
        <v>144</v>
      </c>
      <c r="J10" s="66">
        <v>59</v>
      </c>
      <c r="K10" s="13"/>
      <c r="L10" s="13"/>
      <c r="M10" s="13"/>
      <c r="N10" s="13"/>
      <c r="O10" s="13"/>
      <c r="P10" s="13"/>
      <c r="Q10" s="1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s="8" customFormat="1" ht="36.75" customHeight="1" x14ac:dyDescent="0.25">
      <c r="A11" s="1"/>
      <c r="B11" s="50">
        <v>5</v>
      </c>
      <c r="C11" s="15" t="s">
        <v>29</v>
      </c>
      <c r="D11" s="33" t="s">
        <v>143</v>
      </c>
      <c r="E11" s="47" t="s">
        <v>30</v>
      </c>
      <c r="F11" s="11" t="s">
        <v>31</v>
      </c>
      <c r="G11" s="51">
        <v>1000</v>
      </c>
      <c r="H11" s="47" t="s">
        <v>32</v>
      </c>
      <c r="I11" s="48" t="s">
        <v>215</v>
      </c>
      <c r="J11" s="66">
        <v>35.58</v>
      </c>
      <c r="K11" s="13"/>
      <c r="L11" s="13"/>
      <c r="M11" s="13"/>
      <c r="N11" s="13"/>
      <c r="O11" s="13"/>
      <c r="P11" s="13"/>
      <c r="Q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s="8" customFormat="1" ht="37.5" customHeight="1" x14ac:dyDescent="0.25">
      <c r="A12" s="1"/>
      <c r="B12" s="50">
        <v>6</v>
      </c>
      <c r="C12" s="15" t="s">
        <v>38</v>
      </c>
      <c r="D12" s="33" t="s">
        <v>143</v>
      </c>
      <c r="E12" s="47" t="s">
        <v>30</v>
      </c>
      <c r="F12" s="51" t="s">
        <v>39</v>
      </c>
      <c r="G12" s="51">
        <v>624</v>
      </c>
      <c r="H12" s="47" t="s">
        <v>37</v>
      </c>
      <c r="I12" s="48" t="s">
        <v>216</v>
      </c>
      <c r="J12" s="66">
        <v>20</v>
      </c>
      <c r="K12" s="13"/>
      <c r="L12" s="13"/>
      <c r="M12" s="13"/>
      <c r="N12" s="13"/>
      <c r="O12" s="13"/>
      <c r="P12" s="13"/>
      <c r="Q12" s="1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s="8" customFormat="1" ht="31.5" x14ac:dyDescent="0.25">
      <c r="A13" s="1"/>
      <c r="B13" s="50">
        <v>7</v>
      </c>
      <c r="C13" s="15" t="s">
        <v>52</v>
      </c>
      <c r="D13" s="48" t="s">
        <v>51</v>
      </c>
      <c r="E13" s="10" t="s">
        <v>53</v>
      </c>
      <c r="F13" s="51" t="s">
        <v>54</v>
      </c>
      <c r="G13" s="51">
        <v>500</v>
      </c>
      <c r="H13" s="47" t="s">
        <v>55</v>
      </c>
      <c r="I13" s="49" t="s">
        <v>200</v>
      </c>
      <c r="J13" s="67">
        <v>51.85</v>
      </c>
      <c r="K13" s="13"/>
      <c r="L13" s="13"/>
      <c r="M13" s="13"/>
      <c r="N13" s="13"/>
      <c r="O13" s="13"/>
      <c r="P13" s="13"/>
      <c r="Q13" s="1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s="8" customFormat="1" ht="31.5" x14ac:dyDescent="0.25">
      <c r="A14" s="1"/>
      <c r="B14" s="50">
        <v>8</v>
      </c>
      <c r="C14" s="15" t="s">
        <v>67</v>
      </c>
      <c r="D14" s="34" t="s">
        <v>62</v>
      </c>
      <c r="E14" s="10" t="s">
        <v>63</v>
      </c>
      <c r="F14" s="51" t="s">
        <v>68</v>
      </c>
      <c r="G14" s="51">
        <v>444</v>
      </c>
      <c r="H14" s="47" t="s">
        <v>69</v>
      </c>
      <c r="I14" s="48" t="s">
        <v>230</v>
      </c>
      <c r="J14" s="66">
        <v>65</v>
      </c>
      <c r="K14" s="13"/>
      <c r="L14" s="13"/>
      <c r="M14" s="13"/>
      <c r="N14" s="13"/>
      <c r="O14" s="13"/>
      <c r="P14" s="13"/>
      <c r="Q14" s="1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8" customFormat="1" ht="31.5" x14ac:dyDescent="0.25">
      <c r="A15" s="1"/>
      <c r="B15" s="50">
        <v>9</v>
      </c>
      <c r="C15" s="15" t="s">
        <v>70</v>
      </c>
      <c r="D15" s="34" t="s">
        <v>62</v>
      </c>
      <c r="E15" s="10" t="s">
        <v>71</v>
      </c>
      <c r="F15" s="51" t="s">
        <v>43</v>
      </c>
      <c r="G15" s="51">
        <v>60</v>
      </c>
      <c r="H15" s="47" t="s">
        <v>72</v>
      </c>
      <c r="I15" s="48" t="s">
        <v>229</v>
      </c>
      <c r="J15" s="66">
        <v>96</v>
      </c>
      <c r="K15" s="13"/>
      <c r="L15" s="13"/>
      <c r="M15" s="13"/>
      <c r="N15" s="13"/>
      <c r="O15" s="13"/>
      <c r="P15" s="13"/>
      <c r="Q15" s="13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s="8" customFormat="1" ht="39.75" customHeight="1" x14ac:dyDescent="0.25">
      <c r="A16" s="1"/>
      <c r="B16" s="50">
        <v>10</v>
      </c>
      <c r="C16" s="15" t="s">
        <v>86</v>
      </c>
      <c r="D16" s="34" t="s">
        <v>62</v>
      </c>
      <c r="E16" s="10" t="s">
        <v>63</v>
      </c>
      <c r="F16" s="11" t="s">
        <v>87</v>
      </c>
      <c r="G16" s="51">
        <v>520</v>
      </c>
      <c r="H16" s="35" t="s">
        <v>88</v>
      </c>
      <c r="I16" s="48" t="s">
        <v>197</v>
      </c>
      <c r="J16" s="66">
        <v>75</v>
      </c>
      <c r="K16" s="13"/>
      <c r="L16" s="13"/>
      <c r="M16" s="13"/>
      <c r="N16" s="13"/>
      <c r="O16" s="13"/>
      <c r="P16" s="13"/>
      <c r="Q16" s="1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s="8" customFormat="1" ht="47.25" x14ac:dyDescent="0.25">
      <c r="A17" s="1"/>
      <c r="B17" s="50">
        <v>11</v>
      </c>
      <c r="C17" s="15" t="s">
        <v>64</v>
      </c>
      <c r="D17" s="34" t="s">
        <v>62</v>
      </c>
      <c r="E17" s="10" t="s">
        <v>65</v>
      </c>
      <c r="F17" s="51" t="s">
        <v>31</v>
      </c>
      <c r="G17" s="51">
        <v>1000</v>
      </c>
      <c r="H17" s="47" t="s">
        <v>66</v>
      </c>
      <c r="I17" s="48" t="s">
        <v>228</v>
      </c>
      <c r="J17" s="66">
        <v>94.7</v>
      </c>
      <c r="K17" s="13"/>
      <c r="L17" s="13"/>
      <c r="M17" s="13"/>
      <c r="N17" s="13"/>
      <c r="O17" s="13"/>
      <c r="P17" s="13"/>
      <c r="Q17" s="1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s="8" customFormat="1" ht="47.25" x14ac:dyDescent="0.25">
      <c r="A18" s="1"/>
      <c r="B18" s="50">
        <v>12</v>
      </c>
      <c r="C18" s="15" t="s">
        <v>74</v>
      </c>
      <c r="D18" s="48" t="s">
        <v>73</v>
      </c>
      <c r="E18" s="10" t="s">
        <v>75</v>
      </c>
      <c r="F18" s="11" t="s">
        <v>56</v>
      </c>
      <c r="G18" s="51">
        <v>120</v>
      </c>
      <c r="H18" s="47" t="s">
        <v>76</v>
      </c>
      <c r="I18" s="49" t="s">
        <v>190</v>
      </c>
      <c r="J18" s="67">
        <v>44</v>
      </c>
      <c r="K18" s="13"/>
      <c r="L18" s="13"/>
      <c r="M18" s="13"/>
      <c r="N18" s="13"/>
      <c r="O18" s="13"/>
      <c r="P18" s="13"/>
      <c r="Q18" s="1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s="8" customFormat="1" ht="35.25" customHeight="1" x14ac:dyDescent="0.25">
      <c r="A19" s="1"/>
      <c r="B19" s="50">
        <v>13</v>
      </c>
      <c r="C19" s="15" t="s">
        <v>114</v>
      </c>
      <c r="D19" s="48" t="s">
        <v>51</v>
      </c>
      <c r="E19" s="10" t="s">
        <v>115</v>
      </c>
      <c r="F19" s="11" t="s">
        <v>56</v>
      </c>
      <c r="G19" s="51">
        <v>120</v>
      </c>
      <c r="H19" s="47" t="s">
        <v>116</v>
      </c>
      <c r="I19" s="48" t="s">
        <v>152</v>
      </c>
      <c r="J19" s="66">
        <v>66.010000000000005</v>
      </c>
      <c r="K19" s="13"/>
      <c r="L19" s="13"/>
      <c r="M19" s="13"/>
      <c r="N19" s="13"/>
      <c r="O19" s="13"/>
      <c r="P19" s="13"/>
      <c r="Q19" s="1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s="8" customFormat="1" ht="31.5" x14ac:dyDescent="0.25">
      <c r="A20" s="1"/>
      <c r="B20" s="50">
        <v>14</v>
      </c>
      <c r="C20" s="15" t="s">
        <v>101</v>
      </c>
      <c r="D20" s="33" t="s">
        <v>143</v>
      </c>
      <c r="E20" s="10" t="s">
        <v>30</v>
      </c>
      <c r="F20" s="11" t="s">
        <v>102</v>
      </c>
      <c r="G20" s="51">
        <v>850</v>
      </c>
      <c r="H20" s="47" t="s">
        <v>103</v>
      </c>
      <c r="I20" s="49" t="s">
        <v>191</v>
      </c>
      <c r="J20" s="67">
        <v>8.64</v>
      </c>
      <c r="K20" s="13"/>
      <c r="L20" s="13"/>
      <c r="M20" s="13"/>
      <c r="N20" s="13"/>
      <c r="O20" s="13"/>
      <c r="P20" s="13"/>
      <c r="Q20" s="1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s="8" customFormat="1" ht="31.5" x14ac:dyDescent="0.25">
      <c r="A21" s="1"/>
      <c r="B21" s="50">
        <v>15</v>
      </c>
      <c r="C21" s="15" t="s">
        <v>145</v>
      </c>
      <c r="D21" s="33" t="s">
        <v>143</v>
      </c>
      <c r="E21" s="10" t="s">
        <v>30</v>
      </c>
      <c r="F21" s="11" t="s">
        <v>146</v>
      </c>
      <c r="G21" s="51">
        <v>540</v>
      </c>
      <c r="H21" s="47" t="s">
        <v>103</v>
      </c>
      <c r="I21" s="48" t="s">
        <v>153</v>
      </c>
      <c r="J21" s="66">
        <v>5.89</v>
      </c>
      <c r="K21" s="13"/>
      <c r="L21" s="13"/>
      <c r="M21" s="13"/>
      <c r="N21" s="13"/>
      <c r="O21" s="13"/>
      <c r="P21" s="13"/>
      <c r="Q21" s="1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s="30" customFormat="1" ht="31.5" x14ac:dyDescent="0.25">
      <c r="A22" s="1"/>
      <c r="B22" s="45">
        <v>16</v>
      </c>
      <c r="C22" s="43" t="s">
        <v>166</v>
      </c>
      <c r="D22" s="44" t="s">
        <v>7</v>
      </c>
      <c r="E22" s="52" t="s">
        <v>167</v>
      </c>
      <c r="F22" s="53" t="s">
        <v>168</v>
      </c>
      <c r="G22" s="54">
        <v>382</v>
      </c>
      <c r="H22" s="55" t="s">
        <v>3</v>
      </c>
      <c r="I22" s="44" t="s">
        <v>169</v>
      </c>
      <c r="J22" s="66">
        <v>19</v>
      </c>
      <c r="K22" s="13"/>
      <c r="L22" s="13"/>
      <c r="M22" s="13"/>
      <c r="N22" s="13"/>
      <c r="O22" s="13"/>
      <c r="P22" s="13"/>
      <c r="Q22" s="1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s="30" customFormat="1" ht="43.5" customHeight="1" x14ac:dyDescent="0.25">
      <c r="A23" s="1"/>
      <c r="B23" s="50">
        <v>17</v>
      </c>
      <c r="C23" s="47" t="s">
        <v>194</v>
      </c>
      <c r="D23" s="48" t="s">
        <v>5</v>
      </c>
      <c r="E23" s="47" t="s">
        <v>181</v>
      </c>
      <c r="F23" s="51" t="s">
        <v>182</v>
      </c>
      <c r="G23" s="51">
        <v>2880</v>
      </c>
      <c r="H23" s="47" t="s">
        <v>193</v>
      </c>
      <c r="I23" s="49" t="s">
        <v>183</v>
      </c>
      <c r="J23" s="60" t="s">
        <v>204</v>
      </c>
      <c r="K23" s="46"/>
      <c r="L23" s="13"/>
      <c r="M23" s="13"/>
      <c r="N23" s="13"/>
      <c r="O23" s="13"/>
      <c r="P23" s="13"/>
      <c r="Q23" s="1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s="30" customFormat="1" ht="36.75" customHeight="1" x14ac:dyDescent="0.25">
      <c r="A24" s="1"/>
      <c r="B24" s="25" t="s">
        <v>184</v>
      </c>
      <c r="C24" s="56" t="s">
        <v>126</v>
      </c>
      <c r="D24" s="21" t="s">
        <v>62</v>
      </c>
      <c r="E24" s="17" t="s">
        <v>63</v>
      </c>
      <c r="F24" s="57" t="s">
        <v>127</v>
      </c>
      <c r="G24" s="16">
        <v>171</v>
      </c>
      <c r="H24" s="58" t="s">
        <v>128</v>
      </c>
      <c r="I24" s="59" t="s">
        <v>162</v>
      </c>
      <c r="J24" s="66">
        <v>4</v>
      </c>
      <c r="K24" s="13"/>
      <c r="L24" s="13"/>
      <c r="M24" s="13"/>
      <c r="N24" s="13"/>
      <c r="O24" s="13"/>
      <c r="P24" s="13"/>
      <c r="Q24" s="1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s="31" customFormat="1" x14ac:dyDescent="0.25">
      <c r="A25" s="7"/>
      <c r="B25" s="77" t="s">
        <v>137</v>
      </c>
      <c r="C25" s="77"/>
      <c r="D25" s="77"/>
      <c r="E25" s="77"/>
      <c r="F25" s="36"/>
      <c r="G25" s="42">
        <f>SUM(G7:G24)</f>
        <v>12287</v>
      </c>
      <c r="H25" s="37" t="s">
        <v>206</v>
      </c>
      <c r="I25" s="69"/>
      <c r="J25" s="61"/>
      <c r="K25" s="22"/>
      <c r="L25" s="22"/>
      <c r="M25" s="22"/>
      <c r="N25" s="22"/>
      <c r="O25" s="22"/>
      <c r="P25" s="22"/>
      <c r="Q25" s="2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s="8" customFormat="1" x14ac:dyDescent="0.25">
      <c r="A26" s="1"/>
      <c r="B26" s="50"/>
      <c r="C26" s="42" t="s">
        <v>138</v>
      </c>
      <c r="D26" s="48"/>
      <c r="E26" s="10"/>
      <c r="F26" s="11"/>
      <c r="G26" s="51"/>
      <c r="H26" s="47"/>
      <c r="I26" s="51"/>
      <c r="J26" s="62"/>
      <c r="K26" s="13"/>
      <c r="L26" s="13"/>
      <c r="M26" s="13"/>
      <c r="N26" s="13"/>
      <c r="O26" s="13"/>
      <c r="P26" s="13"/>
      <c r="Q26" s="1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s="8" customFormat="1" ht="47.25" x14ac:dyDescent="0.25">
      <c r="A27" s="1"/>
      <c r="B27" s="50">
        <v>19</v>
      </c>
      <c r="C27" s="47" t="s">
        <v>81</v>
      </c>
      <c r="D27" s="48" t="s">
        <v>82</v>
      </c>
      <c r="E27" s="47" t="s">
        <v>83</v>
      </c>
      <c r="F27" s="51" t="s">
        <v>84</v>
      </c>
      <c r="G27" s="51">
        <v>960</v>
      </c>
      <c r="H27" s="47" t="s">
        <v>85</v>
      </c>
      <c r="I27" s="49" t="s">
        <v>223</v>
      </c>
      <c r="J27" s="67">
        <v>14</v>
      </c>
      <c r="K27" s="13"/>
      <c r="L27" s="13"/>
      <c r="M27" s="13"/>
      <c r="N27" s="13"/>
      <c r="O27" s="13"/>
      <c r="P27" s="13"/>
      <c r="Q27" s="1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s="8" customFormat="1" ht="31.5" x14ac:dyDescent="0.25">
      <c r="A28" s="1"/>
      <c r="B28" s="50">
        <v>20</v>
      </c>
      <c r="C28" s="47" t="s">
        <v>93</v>
      </c>
      <c r="D28" s="48" t="s">
        <v>92</v>
      </c>
      <c r="E28" s="47" t="s">
        <v>95</v>
      </c>
      <c r="F28" s="48" t="s">
        <v>94</v>
      </c>
      <c r="G28" s="51">
        <v>120</v>
      </c>
      <c r="H28" s="47" t="s">
        <v>158</v>
      </c>
      <c r="I28" s="49" t="s">
        <v>154</v>
      </c>
      <c r="J28" s="67">
        <v>50</v>
      </c>
      <c r="K28" s="13"/>
      <c r="L28" s="13"/>
      <c r="M28" s="13"/>
      <c r="N28" s="13"/>
      <c r="O28" s="13"/>
      <c r="P28" s="13"/>
      <c r="Q28" s="1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s="8" customFormat="1" ht="31.5" x14ac:dyDescent="0.25">
      <c r="A29" s="1"/>
      <c r="B29" s="50">
        <v>21</v>
      </c>
      <c r="C29" s="47" t="s">
        <v>14</v>
      </c>
      <c r="D29" s="48" t="s">
        <v>7</v>
      </c>
      <c r="E29" s="10" t="s">
        <v>15</v>
      </c>
      <c r="F29" s="51" t="s">
        <v>16</v>
      </c>
      <c r="G29" s="51">
        <v>100</v>
      </c>
      <c r="H29" s="47" t="s">
        <v>17</v>
      </c>
      <c r="I29" s="49" t="s">
        <v>155</v>
      </c>
      <c r="J29" s="67">
        <v>95</v>
      </c>
      <c r="K29" s="13"/>
      <c r="L29" s="13"/>
      <c r="M29" s="13"/>
      <c r="N29" s="13"/>
      <c r="O29" s="13"/>
      <c r="P29" s="13"/>
      <c r="Q29" s="1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s="8" customFormat="1" ht="31.5" x14ac:dyDescent="0.25">
      <c r="A30" s="1"/>
      <c r="B30" s="50">
        <v>22</v>
      </c>
      <c r="C30" s="47" t="s">
        <v>18</v>
      </c>
      <c r="D30" s="48" t="s">
        <v>7</v>
      </c>
      <c r="E30" s="10" t="s">
        <v>19</v>
      </c>
      <c r="F30" s="51" t="s">
        <v>20</v>
      </c>
      <c r="G30" s="51">
        <v>450</v>
      </c>
      <c r="H30" s="47" t="s">
        <v>21</v>
      </c>
      <c r="I30" s="49" t="s">
        <v>156</v>
      </c>
      <c r="J30" s="67">
        <v>47</v>
      </c>
      <c r="K30" s="13"/>
      <c r="L30" s="13"/>
      <c r="M30" s="13"/>
      <c r="N30" s="13"/>
      <c r="O30" s="13"/>
      <c r="P30" s="13"/>
      <c r="Q30" s="1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s="8" customFormat="1" ht="32.25" customHeight="1" x14ac:dyDescent="0.25">
      <c r="A31" s="1"/>
      <c r="B31" s="50">
        <v>23</v>
      </c>
      <c r="C31" s="15" t="s">
        <v>33</v>
      </c>
      <c r="D31" s="33" t="s">
        <v>143</v>
      </c>
      <c r="E31" s="10" t="s">
        <v>34</v>
      </c>
      <c r="F31" s="51" t="s">
        <v>35</v>
      </c>
      <c r="G31" s="51">
        <v>37.5</v>
      </c>
      <c r="H31" s="47" t="s">
        <v>36</v>
      </c>
      <c r="I31" s="49" t="s">
        <v>225</v>
      </c>
      <c r="J31" s="67">
        <v>54</v>
      </c>
      <c r="K31" s="13"/>
      <c r="L31" s="13"/>
      <c r="M31" s="13"/>
      <c r="N31" s="13"/>
      <c r="O31" s="13"/>
      <c r="P31" s="13"/>
      <c r="Q31" s="1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</row>
    <row r="32" spans="1:84" s="8" customFormat="1" ht="47.25" x14ac:dyDescent="0.25">
      <c r="A32" s="1"/>
      <c r="B32" s="50">
        <v>24</v>
      </c>
      <c r="C32" s="15" t="s">
        <v>41</v>
      </c>
      <c r="D32" s="48" t="s">
        <v>40</v>
      </c>
      <c r="E32" s="10" t="s">
        <v>42</v>
      </c>
      <c r="F32" s="51" t="s">
        <v>43</v>
      </c>
      <c r="G32" s="51">
        <v>60</v>
      </c>
      <c r="H32" s="47" t="s">
        <v>44</v>
      </c>
      <c r="I32" s="49" t="s">
        <v>202</v>
      </c>
      <c r="J32" s="67">
        <v>92.65</v>
      </c>
      <c r="K32" s="13"/>
      <c r="L32" s="13"/>
      <c r="M32" s="13"/>
      <c r="N32" s="13"/>
      <c r="O32" s="13"/>
      <c r="P32" s="13"/>
      <c r="Q32" s="1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</row>
    <row r="33" spans="1:84" s="8" customFormat="1" ht="47.25" x14ac:dyDescent="0.25">
      <c r="A33" s="1"/>
      <c r="B33" s="50">
        <v>25</v>
      </c>
      <c r="C33" s="15" t="s">
        <v>45</v>
      </c>
      <c r="D33" s="48" t="s">
        <v>40</v>
      </c>
      <c r="E33" s="10" t="s">
        <v>42</v>
      </c>
      <c r="F33" s="51" t="s">
        <v>46</v>
      </c>
      <c r="G33" s="51">
        <v>40</v>
      </c>
      <c r="H33" s="47" t="s">
        <v>47</v>
      </c>
      <c r="I33" s="49" t="s">
        <v>202</v>
      </c>
      <c r="J33" s="67">
        <v>95</v>
      </c>
      <c r="K33" s="13"/>
      <c r="L33" s="13"/>
      <c r="M33" s="13"/>
      <c r="N33" s="13"/>
      <c r="O33" s="13"/>
      <c r="P33" s="13"/>
      <c r="Q33" s="1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</row>
    <row r="34" spans="1:84" s="8" customFormat="1" ht="45.75" customHeight="1" x14ac:dyDescent="0.25">
      <c r="A34" s="1"/>
      <c r="B34" s="50">
        <v>26</v>
      </c>
      <c r="C34" s="47" t="s">
        <v>49</v>
      </c>
      <c r="D34" s="48" t="s">
        <v>48</v>
      </c>
      <c r="E34" s="10" t="s">
        <v>159</v>
      </c>
      <c r="F34" s="47" t="s">
        <v>50</v>
      </c>
      <c r="G34" s="51">
        <v>206</v>
      </c>
      <c r="H34" s="47" t="s">
        <v>23</v>
      </c>
      <c r="I34" s="48" t="s">
        <v>198</v>
      </c>
      <c r="J34" s="66">
        <v>63</v>
      </c>
      <c r="K34" s="13"/>
      <c r="L34" s="13"/>
      <c r="M34" s="13"/>
      <c r="N34" s="13"/>
      <c r="O34" s="13"/>
      <c r="P34" s="13"/>
      <c r="Q34" s="1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</row>
    <row r="35" spans="1:84" s="8" customFormat="1" ht="47.25" x14ac:dyDescent="0.25">
      <c r="A35" s="1"/>
      <c r="B35" s="50">
        <v>27</v>
      </c>
      <c r="C35" s="47" t="s">
        <v>59</v>
      </c>
      <c r="D35" s="48" t="s">
        <v>58</v>
      </c>
      <c r="E35" s="10" t="s">
        <v>60</v>
      </c>
      <c r="F35" s="47" t="s">
        <v>54</v>
      </c>
      <c r="G35" s="51">
        <v>500</v>
      </c>
      <c r="H35" s="47" t="s">
        <v>61</v>
      </c>
      <c r="I35" s="49" t="s">
        <v>199</v>
      </c>
      <c r="J35" s="67">
        <v>64</v>
      </c>
      <c r="K35" s="13"/>
      <c r="L35" s="13"/>
      <c r="M35" s="13"/>
      <c r="N35" s="13"/>
      <c r="O35" s="13"/>
      <c r="P35" s="13"/>
      <c r="Q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</row>
    <row r="36" spans="1:84" s="8" customFormat="1" ht="36" customHeight="1" x14ac:dyDescent="0.25">
      <c r="A36" s="1"/>
      <c r="B36" s="50">
        <v>28</v>
      </c>
      <c r="C36" s="47" t="s">
        <v>170</v>
      </c>
      <c r="D36" s="48" t="s">
        <v>7</v>
      </c>
      <c r="E36" s="10" t="s">
        <v>22</v>
      </c>
      <c r="F36" s="47" t="s">
        <v>171</v>
      </c>
      <c r="G36" s="51">
        <v>48</v>
      </c>
      <c r="H36" s="47" t="s">
        <v>172</v>
      </c>
      <c r="I36" s="49" t="s">
        <v>173</v>
      </c>
      <c r="J36" s="60" t="s">
        <v>204</v>
      </c>
      <c r="K36" s="13"/>
      <c r="L36" s="13"/>
      <c r="M36" s="13"/>
      <c r="N36" s="13"/>
      <c r="O36" s="13"/>
      <c r="P36" s="13"/>
      <c r="Q36" s="1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</row>
    <row r="37" spans="1:84" s="8" customFormat="1" ht="33.75" customHeight="1" x14ac:dyDescent="0.25">
      <c r="A37" s="1"/>
      <c r="B37" s="50">
        <v>29</v>
      </c>
      <c r="C37" s="47" t="s">
        <v>174</v>
      </c>
      <c r="D37" s="48" t="s">
        <v>40</v>
      </c>
      <c r="E37" s="10" t="s">
        <v>42</v>
      </c>
      <c r="F37" s="47" t="s">
        <v>175</v>
      </c>
      <c r="G37" s="51">
        <v>40</v>
      </c>
      <c r="H37" s="47" t="s">
        <v>176</v>
      </c>
      <c r="I37" s="49" t="s">
        <v>177</v>
      </c>
      <c r="J37" s="68">
        <v>5</v>
      </c>
      <c r="K37" s="13"/>
      <c r="L37" s="13"/>
      <c r="M37" s="13"/>
      <c r="N37" s="13"/>
      <c r="O37" s="13"/>
      <c r="P37" s="13"/>
      <c r="Q37" s="1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</row>
    <row r="38" spans="1:84" s="8" customFormat="1" ht="48.75" customHeight="1" x14ac:dyDescent="0.25">
      <c r="A38" s="1"/>
      <c r="B38" s="50">
        <v>30</v>
      </c>
      <c r="C38" s="47" t="s">
        <v>195</v>
      </c>
      <c r="D38" s="34" t="s">
        <v>62</v>
      </c>
      <c r="E38" s="47" t="s">
        <v>192</v>
      </c>
      <c r="F38" s="47" t="s">
        <v>186</v>
      </c>
      <c r="G38" s="51">
        <v>300</v>
      </c>
      <c r="H38" s="47" t="s">
        <v>187</v>
      </c>
      <c r="I38" s="49" t="s">
        <v>201</v>
      </c>
      <c r="J38" s="67">
        <v>8</v>
      </c>
      <c r="K38" s="13"/>
      <c r="L38" s="13"/>
      <c r="M38" s="13"/>
      <c r="N38" s="13"/>
      <c r="O38" s="13"/>
      <c r="P38" s="13"/>
      <c r="Q38" s="13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</row>
    <row r="39" spans="1:84" s="8" customFormat="1" ht="48.75" customHeight="1" x14ac:dyDescent="0.25">
      <c r="A39" s="1"/>
      <c r="B39" s="50">
        <v>31</v>
      </c>
      <c r="C39" s="47" t="s">
        <v>207</v>
      </c>
      <c r="D39" s="48" t="s">
        <v>82</v>
      </c>
      <c r="E39" s="47" t="s">
        <v>208</v>
      </c>
      <c r="F39" s="47" t="s">
        <v>209</v>
      </c>
      <c r="G39" s="51">
        <v>230</v>
      </c>
      <c r="H39" s="47" t="s">
        <v>210</v>
      </c>
      <c r="I39" s="49" t="s">
        <v>211</v>
      </c>
      <c r="J39" s="60" t="s">
        <v>204</v>
      </c>
      <c r="K39" s="13"/>
      <c r="L39" s="13"/>
      <c r="M39" s="13"/>
      <c r="N39" s="13"/>
      <c r="O39" s="13"/>
      <c r="P39" s="13"/>
      <c r="Q39" s="13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</row>
    <row r="40" spans="1:84" s="8" customFormat="1" ht="34.5" customHeight="1" x14ac:dyDescent="0.25">
      <c r="A40" s="1"/>
      <c r="B40" s="50" t="s">
        <v>188</v>
      </c>
      <c r="C40" s="15" t="s">
        <v>99</v>
      </c>
      <c r="D40" s="33" t="s">
        <v>143</v>
      </c>
      <c r="E40" s="10" t="s">
        <v>30</v>
      </c>
      <c r="F40" s="51" t="s">
        <v>100</v>
      </c>
      <c r="G40" s="51">
        <v>48</v>
      </c>
      <c r="H40" s="47" t="s">
        <v>37</v>
      </c>
      <c r="I40" s="41" t="s">
        <v>163</v>
      </c>
      <c r="J40" s="66">
        <v>10</v>
      </c>
      <c r="K40" s="13"/>
      <c r="L40" s="13"/>
      <c r="M40" s="13"/>
      <c r="N40" s="13"/>
      <c r="O40" s="13"/>
      <c r="P40" s="13"/>
      <c r="Q40" s="1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</row>
    <row r="41" spans="1:84" s="8" customFormat="1" ht="42" customHeight="1" x14ac:dyDescent="0.25">
      <c r="A41" s="1"/>
      <c r="B41" s="50" t="s">
        <v>212</v>
      </c>
      <c r="C41" s="15" t="s">
        <v>110</v>
      </c>
      <c r="D41" s="48" t="s">
        <v>109</v>
      </c>
      <c r="E41" s="10" t="s">
        <v>111</v>
      </c>
      <c r="F41" s="51" t="s">
        <v>112</v>
      </c>
      <c r="G41" s="51">
        <v>80</v>
      </c>
      <c r="H41" s="47" t="s">
        <v>113</v>
      </c>
      <c r="I41" s="41" t="s">
        <v>163</v>
      </c>
      <c r="J41" s="66">
        <v>5</v>
      </c>
      <c r="K41" s="13"/>
      <c r="L41" s="13"/>
      <c r="M41" s="13"/>
      <c r="N41" s="13"/>
      <c r="O41" s="13"/>
      <c r="P41" s="13"/>
      <c r="Q41" s="1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</row>
    <row r="42" spans="1:84" s="8" customFormat="1" x14ac:dyDescent="0.25">
      <c r="A42" s="7"/>
      <c r="B42" s="73" t="s">
        <v>139</v>
      </c>
      <c r="C42" s="73"/>
      <c r="D42" s="73"/>
      <c r="E42" s="73"/>
      <c r="F42" s="42"/>
      <c r="G42" s="38">
        <f>SUM(G27:G41)</f>
        <v>3219.5</v>
      </c>
      <c r="H42" s="37"/>
      <c r="I42" s="38"/>
      <c r="J42" s="63"/>
      <c r="K42" s="22"/>
      <c r="L42" s="22"/>
      <c r="M42" s="22"/>
      <c r="N42" s="22"/>
      <c r="O42" s="22"/>
      <c r="P42" s="22"/>
      <c r="Q42" s="22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8" customFormat="1" x14ac:dyDescent="0.25">
      <c r="A43" s="1"/>
      <c r="B43" s="50"/>
      <c r="C43" s="39" t="s">
        <v>140</v>
      </c>
      <c r="D43" s="48"/>
      <c r="E43" s="10"/>
      <c r="F43" s="51"/>
      <c r="G43" s="51"/>
      <c r="H43" s="47"/>
      <c r="I43" s="48"/>
      <c r="J43" s="41"/>
      <c r="K43" s="13"/>
      <c r="L43" s="13"/>
      <c r="M43" s="13"/>
      <c r="N43" s="13"/>
      <c r="O43" s="13"/>
      <c r="P43" s="13"/>
      <c r="Q43" s="1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</row>
    <row r="44" spans="1:84" s="8" customFormat="1" ht="31.5" x14ac:dyDescent="0.25">
      <c r="A44" s="1"/>
      <c r="B44" s="50">
        <v>34</v>
      </c>
      <c r="C44" s="47" t="s">
        <v>24</v>
      </c>
      <c r="D44" s="48" t="s">
        <v>7</v>
      </c>
      <c r="E44" s="10" t="s">
        <v>19</v>
      </c>
      <c r="F44" s="51" t="s">
        <v>151</v>
      </c>
      <c r="G44" s="51">
        <v>150</v>
      </c>
      <c r="H44" s="47" t="s">
        <v>25</v>
      </c>
      <c r="I44" s="49" t="s">
        <v>196</v>
      </c>
      <c r="J44" s="67">
        <v>91</v>
      </c>
      <c r="K44" s="13"/>
      <c r="L44" s="13"/>
      <c r="M44" s="13"/>
      <c r="N44" s="13"/>
      <c r="O44" s="13"/>
      <c r="P44" s="13"/>
      <c r="Q44" s="1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</row>
    <row r="45" spans="1:84" s="8" customFormat="1" ht="31.5" x14ac:dyDescent="0.25">
      <c r="A45" s="1"/>
      <c r="B45" s="50">
        <v>35</v>
      </c>
      <c r="C45" s="47" t="s">
        <v>26</v>
      </c>
      <c r="D45" s="48" t="s">
        <v>7</v>
      </c>
      <c r="E45" s="10" t="s">
        <v>22</v>
      </c>
      <c r="F45" s="51" t="s">
        <v>27</v>
      </c>
      <c r="G45" s="51">
        <v>240</v>
      </c>
      <c r="H45" s="47" t="s">
        <v>23</v>
      </c>
      <c r="I45" s="48" t="s">
        <v>28</v>
      </c>
      <c r="J45" s="66">
        <v>68</v>
      </c>
      <c r="K45" s="13"/>
      <c r="L45" s="13"/>
      <c r="M45" s="13"/>
      <c r="N45" s="13"/>
      <c r="O45" s="13"/>
      <c r="P45" s="13"/>
      <c r="Q45" s="1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8" customFormat="1" ht="47.25" x14ac:dyDescent="0.25">
      <c r="A46" s="1"/>
      <c r="B46" s="50">
        <v>36</v>
      </c>
      <c r="C46" s="47" t="s">
        <v>147</v>
      </c>
      <c r="D46" s="48" t="s">
        <v>82</v>
      </c>
      <c r="E46" s="10" t="s">
        <v>148</v>
      </c>
      <c r="F46" s="48" t="s">
        <v>149</v>
      </c>
      <c r="G46" s="51">
        <v>1200</v>
      </c>
      <c r="H46" s="47" t="s">
        <v>150</v>
      </c>
      <c r="I46" s="49" t="s">
        <v>224</v>
      </c>
      <c r="J46" s="67">
        <v>60</v>
      </c>
      <c r="K46" s="13"/>
      <c r="L46" s="13"/>
      <c r="M46" s="13"/>
      <c r="N46" s="13"/>
      <c r="O46" s="13"/>
      <c r="P46" s="13"/>
      <c r="Q46" s="1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8" customFormat="1" ht="44.25" customHeight="1" x14ac:dyDescent="0.25">
      <c r="A47" s="1"/>
      <c r="B47" s="50" t="s">
        <v>178</v>
      </c>
      <c r="C47" s="15" t="s">
        <v>96</v>
      </c>
      <c r="D47" s="48" t="s">
        <v>7</v>
      </c>
      <c r="E47" s="10" t="s">
        <v>97</v>
      </c>
      <c r="F47" s="51" t="s">
        <v>98</v>
      </c>
      <c r="G47" s="51">
        <v>44</v>
      </c>
      <c r="H47" s="47" t="s">
        <v>135</v>
      </c>
      <c r="I47" s="41" t="s">
        <v>162</v>
      </c>
      <c r="J47" s="66">
        <v>20</v>
      </c>
      <c r="K47" s="13"/>
      <c r="L47" s="13"/>
      <c r="M47" s="13"/>
      <c r="N47" s="13"/>
      <c r="O47" s="13"/>
      <c r="P47" s="13"/>
      <c r="Q47" s="1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8" customFormat="1" ht="31.5" x14ac:dyDescent="0.25">
      <c r="A48" s="1"/>
      <c r="B48" s="50" t="s">
        <v>179</v>
      </c>
      <c r="C48" s="15" t="s">
        <v>105</v>
      </c>
      <c r="D48" s="48" t="s">
        <v>104</v>
      </c>
      <c r="E48" s="47" t="s">
        <v>106</v>
      </c>
      <c r="F48" s="51" t="s">
        <v>107</v>
      </c>
      <c r="G48" s="51">
        <v>400</v>
      </c>
      <c r="H48" s="47" t="s">
        <v>108</v>
      </c>
      <c r="I48" s="41" t="s">
        <v>162</v>
      </c>
      <c r="J48" s="66">
        <v>85</v>
      </c>
      <c r="K48" s="13"/>
      <c r="L48" s="13"/>
      <c r="M48" s="13"/>
      <c r="N48" s="13"/>
      <c r="O48" s="13"/>
      <c r="P48" s="13"/>
      <c r="Q48" s="1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</row>
    <row r="49" spans="1:84" s="8" customFormat="1" ht="39.75" customHeight="1" x14ac:dyDescent="0.25">
      <c r="A49" s="1"/>
      <c r="B49" s="50" t="s">
        <v>180</v>
      </c>
      <c r="C49" s="15" t="s">
        <v>117</v>
      </c>
      <c r="D49" s="48" t="s">
        <v>51</v>
      </c>
      <c r="E49" s="10" t="s">
        <v>57</v>
      </c>
      <c r="F49" s="51" t="s">
        <v>118</v>
      </c>
      <c r="G49" s="51">
        <v>51</v>
      </c>
      <c r="H49" s="47" t="s">
        <v>119</v>
      </c>
      <c r="I49" s="41" t="s">
        <v>162</v>
      </c>
      <c r="J49" s="66">
        <v>30</v>
      </c>
      <c r="K49" s="13"/>
      <c r="L49" s="13"/>
      <c r="M49" s="13"/>
      <c r="N49" s="13"/>
      <c r="O49" s="13"/>
      <c r="P49" s="13"/>
      <c r="Q49" s="1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8" customFormat="1" ht="44.25" customHeight="1" x14ac:dyDescent="0.25">
      <c r="A50" s="1"/>
      <c r="B50" s="50" t="s">
        <v>185</v>
      </c>
      <c r="C50" s="15" t="s">
        <v>120</v>
      </c>
      <c r="D50" s="48" t="s">
        <v>51</v>
      </c>
      <c r="E50" s="10" t="s">
        <v>115</v>
      </c>
      <c r="F50" s="51" t="s">
        <v>91</v>
      </c>
      <c r="G50" s="51">
        <v>66</v>
      </c>
      <c r="H50" s="47" t="s">
        <v>121</v>
      </c>
      <c r="I50" s="41" t="s">
        <v>162</v>
      </c>
      <c r="J50" s="66">
        <v>20</v>
      </c>
      <c r="K50" s="13"/>
      <c r="L50" s="13"/>
      <c r="M50" s="13"/>
      <c r="N50" s="13"/>
      <c r="O50" s="13"/>
      <c r="P50" s="13"/>
      <c r="Q50" s="1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</row>
    <row r="51" spans="1:84" s="8" customFormat="1" ht="48" customHeight="1" x14ac:dyDescent="0.25">
      <c r="A51" s="1"/>
      <c r="B51" s="50" t="s">
        <v>189</v>
      </c>
      <c r="C51" s="15" t="s">
        <v>122</v>
      </c>
      <c r="D51" s="48" t="s">
        <v>51</v>
      </c>
      <c r="E51" s="10" t="s">
        <v>123</v>
      </c>
      <c r="F51" s="51" t="s">
        <v>124</v>
      </c>
      <c r="G51" s="51">
        <v>300</v>
      </c>
      <c r="H51" s="47" t="s">
        <v>125</v>
      </c>
      <c r="I51" s="41" t="s">
        <v>162</v>
      </c>
      <c r="J51" s="66" t="s">
        <v>205</v>
      </c>
      <c r="K51" s="13"/>
      <c r="L51" s="13"/>
      <c r="M51" s="13"/>
      <c r="N51" s="13"/>
      <c r="O51" s="13"/>
      <c r="P51" s="13"/>
      <c r="Q51" s="1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1:84" s="8" customFormat="1" ht="45" customHeight="1" x14ac:dyDescent="0.25">
      <c r="A52" s="1"/>
      <c r="B52" s="50" t="s">
        <v>213</v>
      </c>
      <c r="C52" s="15" t="s">
        <v>129</v>
      </c>
      <c r="D52" s="48" t="s">
        <v>62</v>
      </c>
      <c r="E52" s="10" t="s">
        <v>130</v>
      </c>
      <c r="F52" s="51" t="s">
        <v>131</v>
      </c>
      <c r="G52" s="51">
        <v>76</v>
      </c>
      <c r="H52" s="47" t="s">
        <v>132</v>
      </c>
      <c r="I52" s="41" t="s">
        <v>164</v>
      </c>
      <c r="J52" s="66">
        <v>74</v>
      </c>
      <c r="K52" s="13"/>
      <c r="L52" s="13"/>
      <c r="M52" s="13"/>
      <c r="N52" s="13"/>
      <c r="O52" s="13"/>
      <c r="P52" s="13"/>
      <c r="Q52" s="1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</row>
    <row r="53" spans="1:84" s="8" customFormat="1" x14ac:dyDescent="0.25">
      <c r="A53" s="7"/>
      <c r="B53" s="73" t="s">
        <v>141</v>
      </c>
      <c r="C53" s="73"/>
      <c r="D53" s="73"/>
      <c r="E53" s="73"/>
      <c r="F53" s="42"/>
      <c r="G53" s="38">
        <f>SUM(G44:G52)</f>
        <v>2527</v>
      </c>
      <c r="H53" s="37"/>
      <c r="I53" s="38"/>
      <c r="J53" s="63"/>
      <c r="K53" s="22"/>
      <c r="L53" s="22"/>
      <c r="M53" s="22"/>
      <c r="N53" s="22"/>
      <c r="O53" s="22"/>
      <c r="P53" s="22"/>
      <c r="Q53" s="2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</row>
    <row r="54" spans="1:84" x14ac:dyDescent="0.25">
      <c r="A54" s="1"/>
      <c r="B54" s="50"/>
      <c r="C54" s="42" t="s">
        <v>77</v>
      </c>
      <c r="D54" s="38"/>
      <c r="E54" s="40"/>
      <c r="F54" s="51"/>
      <c r="G54" s="42">
        <f>SUM(G53,G42,G25)</f>
        <v>18033.5</v>
      </c>
      <c r="H54" s="1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15.75" customHeight="1" x14ac:dyDescent="0.25">
      <c r="A55" s="1"/>
      <c r="B55" s="78" t="s">
        <v>218</v>
      </c>
      <c r="C55" s="78"/>
      <c r="D55" s="78"/>
      <c r="E55" s="78"/>
      <c r="F55" s="78"/>
      <c r="G55" s="78"/>
      <c r="H55" s="78"/>
      <c r="I55" s="78"/>
      <c r="J55" s="7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79" t="s">
        <v>220</v>
      </c>
      <c r="C56" s="80"/>
      <c r="D56" s="80"/>
      <c r="E56" s="80"/>
      <c r="F56" s="80"/>
      <c r="G56" s="80"/>
      <c r="H56" s="80"/>
      <c r="I56" s="80"/>
      <c r="J56" s="80"/>
      <c r="K56" s="3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79" t="s">
        <v>222</v>
      </c>
      <c r="C57" s="80"/>
      <c r="D57" s="80"/>
      <c r="E57" s="80"/>
      <c r="F57" s="80"/>
      <c r="G57" s="80"/>
      <c r="H57" s="80"/>
      <c r="I57" s="80"/>
      <c r="J57" s="80"/>
      <c r="K57" s="3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79" t="s">
        <v>221</v>
      </c>
      <c r="C58" s="80"/>
      <c r="D58" s="80"/>
      <c r="E58" s="80"/>
      <c r="F58" s="80"/>
      <c r="G58" s="80"/>
      <c r="H58" s="80"/>
      <c r="I58" s="80"/>
      <c r="J58" s="80"/>
      <c r="K58" s="3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71" t="s">
        <v>165</v>
      </c>
      <c r="C59" s="71"/>
      <c r="D59" s="71"/>
      <c r="E59" s="71"/>
      <c r="F59" s="71"/>
      <c r="G59" s="71"/>
      <c r="H59" s="71"/>
      <c r="I59" s="71"/>
      <c r="J59" s="71"/>
      <c r="K59" s="3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ht="49.5" customHeight="1" x14ac:dyDescent="0.25">
      <c r="A60" s="1"/>
      <c r="B60" s="70" t="s">
        <v>214</v>
      </c>
      <c r="C60" s="70"/>
      <c r="D60" s="70"/>
      <c r="E60" s="70"/>
      <c r="F60" s="70"/>
      <c r="G60" s="70"/>
      <c r="H60" s="70"/>
      <c r="I60" s="70"/>
      <c r="J60" s="70"/>
      <c r="K60" s="3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23"/>
      <c r="E61" s="5"/>
      <c r="F61" s="4"/>
      <c r="G61" s="4"/>
      <c r="H61" s="5"/>
      <c r="I61" s="4"/>
      <c r="J61" s="6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23"/>
      <c r="E62" s="5"/>
      <c r="F62" s="4"/>
      <c r="G62" s="4"/>
      <c r="H62" s="5"/>
      <c r="I62" s="4"/>
      <c r="J62" s="6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23"/>
      <c r="E63" s="5"/>
      <c r="F63" s="4"/>
      <c r="G63" s="4"/>
      <c r="H63" s="5"/>
      <c r="I63" s="4"/>
      <c r="J63" s="6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23"/>
      <c r="E64" s="5"/>
      <c r="F64" s="4"/>
      <c r="G64" s="4"/>
      <c r="H64" s="5"/>
      <c r="I64" s="4"/>
      <c r="J64" s="6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23"/>
      <c r="E65" s="5"/>
      <c r="F65" s="4"/>
      <c r="G65" s="4"/>
      <c r="H65" s="5"/>
      <c r="I65" s="4"/>
      <c r="J65" s="6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23"/>
      <c r="E66" s="5"/>
      <c r="F66" s="4"/>
      <c r="G66" s="4"/>
      <c r="H66" s="5"/>
      <c r="I66" s="4"/>
      <c r="J66" s="6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23"/>
      <c r="E67" s="5"/>
      <c r="F67" s="4"/>
      <c r="G67" s="4"/>
      <c r="H67" s="5"/>
      <c r="I67" s="4"/>
      <c r="J67" s="6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23"/>
      <c r="E68" s="5"/>
      <c r="F68" s="4"/>
      <c r="G68" s="4"/>
      <c r="H68" s="5"/>
      <c r="I68" s="4"/>
      <c r="J68" s="6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23"/>
      <c r="E69" s="5"/>
      <c r="F69" s="4"/>
      <c r="G69" s="4"/>
      <c r="H69" s="5"/>
      <c r="I69" s="4"/>
      <c r="J69" s="6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23"/>
      <c r="E70" s="5"/>
      <c r="F70" s="4"/>
      <c r="G70" s="4"/>
      <c r="H70" s="5"/>
      <c r="I70" s="4"/>
      <c r="J70" s="6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23"/>
      <c r="E71" s="5"/>
      <c r="F71" s="4"/>
      <c r="G71" s="4"/>
      <c r="H71" s="5"/>
      <c r="I71" s="4"/>
      <c r="J71" s="6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23"/>
      <c r="E72" s="5"/>
      <c r="F72" s="4"/>
      <c r="G72" s="4"/>
      <c r="H72" s="5"/>
      <c r="I72" s="4"/>
      <c r="J72" s="6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23"/>
      <c r="E73" s="5"/>
      <c r="F73" s="4"/>
      <c r="G73" s="4"/>
      <c r="H73" s="5"/>
      <c r="I73" s="4"/>
      <c r="J73" s="6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23"/>
      <c r="E74" s="5"/>
      <c r="F74" s="4"/>
      <c r="G74" s="4"/>
      <c r="H74" s="5"/>
      <c r="I74" s="4"/>
      <c r="J74" s="6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23"/>
      <c r="E75" s="5"/>
      <c r="F75" s="4"/>
      <c r="G75" s="4"/>
      <c r="H75" s="5"/>
      <c r="I75" s="4"/>
      <c r="J75" s="6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23"/>
      <c r="E76" s="5"/>
      <c r="F76" s="4"/>
      <c r="G76" s="4"/>
      <c r="H76" s="5"/>
      <c r="I76" s="4"/>
      <c r="J76" s="6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23"/>
      <c r="E77" s="5"/>
      <c r="F77" s="4"/>
      <c r="G77" s="4"/>
      <c r="H77" s="5"/>
      <c r="I77" s="4"/>
      <c r="J77" s="6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23"/>
      <c r="E78" s="5"/>
      <c r="F78" s="4"/>
      <c r="G78" s="4"/>
      <c r="H78" s="5"/>
      <c r="I78" s="4"/>
      <c r="J78" s="6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23"/>
      <c r="E79" s="5"/>
      <c r="F79" s="4"/>
      <c r="G79" s="4"/>
      <c r="H79" s="5"/>
      <c r="I79" s="4"/>
      <c r="J79" s="6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23"/>
      <c r="E80" s="5"/>
      <c r="F80" s="4"/>
      <c r="G80" s="4"/>
      <c r="H80" s="5"/>
      <c r="I80" s="4"/>
      <c r="J80" s="6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23"/>
      <c r="E81" s="5"/>
      <c r="F81" s="4"/>
      <c r="G81" s="4"/>
      <c r="H81" s="5"/>
      <c r="I81" s="4"/>
      <c r="J81" s="6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23"/>
      <c r="E82" s="5"/>
      <c r="F82" s="4"/>
      <c r="G82" s="4"/>
      <c r="H82" s="5"/>
      <c r="I82" s="4"/>
      <c r="J82" s="6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23"/>
      <c r="E83" s="5"/>
      <c r="F83" s="4"/>
      <c r="G83" s="4"/>
      <c r="H83" s="5"/>
      <c r="I83" s="4"/>
      <c r="J83" s="6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23"/>
      <c r="E84" s="5"/>
      <c r="F84" s="4"/>
      <c r="G84" s="4"/>
      <c r="H84" s="5"/>
      <c r="I84" s="4"/>
      <c r="J84" s="6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23"/>
      <c r="E85" s="5"/>
      <c r="F85" s="4"/>
      <c r="G85" s="4"/>
      <c r="H85" s="5"/>
      <c r="I85" s="4"/>
      <c r="J85" s="6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23"/>
      <c r="E86" s="5"/>
      <c r="F86" s="4"/>
      <c r="G86" s="4"/>
      <c r="H86" s="5"/>
      <c r="I86" s="4"/>
      <c r="J86" s="6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23"/>
      <c r="E87" s="5"/>
      <c r="F87" s="4"/>
      <c r="G87" s="4"/>
      <c r="H87" s="5"/>
      <c r="I87" s="4"/>
      <c r="J87" s="6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23"/>
      <c r="E88" s="5"/>
      <c r="F88" s="4"/>
      <c r="G88" s="4"/>
      <c r="H88" s="5"/>
      <c r="I88" s="4"/>
      <c r="J88" s="6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23"/>
      <c r="E89" s="5"/>
      <c r="F89" s="4"/>
      <c r="G89" s="4"/>
      <c r="H89" s="5"/>
      <c r="I89" s="4"/>
      <c r="J89" s="6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23"/>
      <c r="E90" s="5"/>
      <c r="F90" s="4"/>
      <c r="G90" s="4"/>
      <c r="H90" s="5"/>
      <c r="I90" s="4"/>
      <c r="J90" s="6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23"/>
      <c r="E91" s="5"/>
      <c r="F91" s="4"/>
      <c r="G91" s="4"/>
      <c r="H91" s="5"/>
      <c r="I91" s="4"/>
      <c r="J91" s="6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23"/>
      <c r="E92" s="5"/>
      <c r="F92" s="4"/>
      <c r="G92" s="4"/>
      <c r="H92" s="5"/>
      <c r="I92" s="4"/>
      <c r="J92" s="6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23"/>
      <c r="E93" s="5"/>
      <c r="F93" s="4"/>
      <c r="G93" s="4"/>
      <c r="H93" s="5"/>
      <c r="I93" s="4"/>
      <c r="J93" s="6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23"/>
      <c r="E94" s="5"/>
      <c r="F94" s="4"/>
      <c r="G94" s="4"/>
      <c r="H94" s="5"/>
      <c r="I94" s="4"/>
      <c r="J94" s="6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23"/>
      <c r="E95" s="5"/>
      <c r="F95" s="4"/>
      <c r="G95" s="4"/>
      <c r="H95" s="5"/>
      <c r="I95" s="4"/>
      <c r="J95" s="6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23"/>
      <c r="E96" s="5"/>
      <c r="F96" s="4"/>
      <c r="G96" s="4"/>
      <c r="H96" s="5"/>
      <c r="I96" s="4"/>
      <c r="J96" s="6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23"/>
      <c r="E97" s="5"/>
      <c r="F97" s="4"/>
      <c r="G97" s="4"/>
      <c r="H97" s="5"/>
      <c r="I97" s="4"/>
      <c r="J97" s="6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23"/>
      <c r="E98" s="5"/>
      <c r="F98" s="4"/>
      <c r="G98" s="4"/>
      <c r="H98" s="5"/>
      <c r="I98" s="4"/>
      <c r="J98" s="6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23"/>
      <c r="E99" s="5"/>
      <c r="F99" s="4"/>
      <c r="G99" s="4"/>
      <c r="H99" s="5"/>
      <c r="I99" s="4"/>
      <c r="J99" s="6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23"/>
      <c r="E100" s="5"/>
      <c r="F100" s="4"/>
      <c r="G100" s="4"/>
      <c r="H100" s="5"/>
      <c r="I100" s="4"/>
      <c r="J100" s="6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23"/>
      <c r="E101" s="5"/>
      <c r="F101" s="4"/>
      <c r="G101" s="4"/>
      <c r="H101" s="5"/>
      <c r="I101" s="4"/>
      <c r="J101" s="6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23"/>
      <c r="E102" s="5"/>
      <c r="F102" s="4"/>
      <c r="G102" s="4"/>
      <c r="H102" s="5"/>
      <c r="I102" s="4"/>
      <c r="J102" s="6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23"/>
      <c r="E103" s="5"/>
      <c r="F103" s="4"/>
      <c r="G103" s="4"/>
      <c r="H103" s="5"/>
      <c r="I103" s="4"/>
      <c r="J103" s="6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23"/>
      <c r="E104" s="5"/>
      <c r="F104" s="4"/>
      <c r="G104" s="4"/>
      <c r="H104" s="5"/>
      <c r="I104" s="4"/>
      <c r="J104" s="6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23"/>
      <c r="E105" s="5"/>
      <c r="F105" s="4"/>
      <c r="G105" s="4"/>
      <c r="H105" s="5"/>
      <c r="I105" s="4"/>
      <c r="J105" s="6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23"/>
      <c r="E106" s="5"/>
      <c r="F106" s="4"/>
      <c r="G106" s="4"/>
      <c r="H106" s="5"/>
      <c r="I106" s="4"/>
      <c r="J106" s="6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23"/>
      <c r="E107" s="5"/>
      <c r="F107" s="4"/>
      <c r="G107" s="4"/>
      <c r="H107" s="5"/>
      <c r="I107" s="4"/>
      <c r="J107" s="6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23"/>
      <c r="E108" s="5"/>
      <c r="F108" s="4"/>
      <c r="G108" s="4"/>
      <c r="H108" s="5"/>
      <c r="I108" s="4"/>
      <c r="J108" s="6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23"/>
      <c r="E109" s="5"/>
      <c r="F109" s="4"/>
      <c r="G109" s="4"/>
      <c r="H109" s="5"/>
      <c r="I109" s="4"/>
      <c r="J109" s="6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23"/>
      <c r="E110" s="5"/>
      <c r="F110" s="4"/>
      <c r="G110" s="4"/>
      <c r="H110" s="5"/>
      <c r="I110" s="4"/>
      <c r="J110" s="6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23"/>
      <c r="E111" s="5"/>
      <c r="F111" s="4"/>
      <c r="G111" s="4"/>
      <c r="H111" s="5"/>
      <c r="I111" s="4"/>
      <c r="J111" s="6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23"/>
      <c r="E112" s="5"/>
      <c r="F112" s="4"/>
      <c r="G112" s="4"/>
      <c r="H112" s="5"/>
      <c r="I112" s="4"/>
      <c r="J112" s="6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23"/>
      <c r="E113" s="5"/>
      <c r="F113" s="4"/>
      <c r="G113" s="4"/>
      <c r="H113" s="5"/>
      <c r="I113" s="4"/>
      <c r="J113" s="6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23"/>
      <c r="E114" s="5"/>
      <c r="F114" s="4"/>
      <c r="G114" s="4"/>
      <c r="H114" s="5"/>
      <c r="I114" s="4"/>
      <c r="J114" s="6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23"/>
      <c r="E115" s="5"/>
      <c r="F115" s="4"/>
      <c r="G115" s="4"/>
      <c r="H115" s="5"/>
      <c r="I115" s="4"/>
      <c r="J115" s="6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23"/>
      <c r="E116" s="5"/>
      <c r="F116" s="4"/>
      <c r="G116" s="4"/>
      <c r="H116" s="5"/>
      <c r="I116" s="4"/>
      <c r="J116" s="6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23"/>
      <c r="E117" s="5"/>
      <c r="F117" s="4"/>
      <c r="G117" s="4"/>
      <c r="H117" s="5"/>
      <c r="I117" s="4"/>
      <c r="J117" s="6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23"/>
      <c r="E118" s="5"/>
      <c r="F118" s="4"/>
      <c r="G118" s="4"/>
      <c r="H118" s="5"/>
      <c r="I118" s="4"/>
      <c r="J118" s="6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23"/>
      <c r="E119" s="5"/>
      <c r="F119" s="4"/>
      <c r="G119" s="4"/>
      <c r="H119" s="5"/>
      <c r="I119" s="4"/>
      <c r="J119" s="6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23"/>
      <c r="E120" s="5"/>
      <c r="F120" s="4"/>
      <c r="G120" s="4"/>
      <c r="H120" s="5"/>
      <c r="I120" s="4"/>
      <c r="J120" s="6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23"/>
      <c r="E121" s="5"/>
      <c r="F121" s="4"/>
      <c r="G121" s="4"/>
      <c r="H121" s="5"/>
      <c r="I121" s="4"/>
      <c r="J121" s="6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23"/>
      <c r="E122" s="5"/>
      <c r="F122" s="4"/>
      <c r="G122" s="4"/>
      <c r="H122" s="5"/>
      <c r="I122" s="4"/>
      <c r="J122" s="6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23"/>
      <c r="E123" s="5"/>
      <c r="F123" s="4"/>
      <c r="G123" s="4"/>
      <c r="H123" s="5"/>
      <c r="I123" s="4"/>
      <c r="J123" s="6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23"/>
      <c r="E124" s="5"/>
      <c r="F124" s="4"/>
      <c r="G124" s="4"/>
      <c r="H124" s="5"/>
      <c r="I124" s="4"/>
      <c r="J124" s="6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23"/>
      <c r="E125" s="5"/>
      <c r="F125" s="4"/>
      <c r="G125" s="4"/>
      <c r="H125" s="5"/>
      <c r="I125" s="4"/>
      <c r="J125" s="6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23"/>
      <c r="E126" s="5"/>
      <c r="F126" s="4"/>
      <c r="G126" s="4"/>
      <c r="H126" s="5"/>
      <c r="I126" s="4"/>
      <c r="J126" s="6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23"/>
      <c r="E127" s="5"/>
      <c r="F127" s="4"/>
      <c r="G127" s="4"/>
      <c r="H127" s="5"/>
      <c r="I127" s="4"/>
      <c r="J127" s="6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23"/>
      <c r="E128" s="5"/>
      <c r="F128" s="4"/>
      <c r="G128" s="4"/>
      <c r="H128" s="5"/>
      <c r="I128" s="4"/>
      <c r="J128" s="6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23"/>
      <c r="E129" s="5"/>
      <c r="F129" s="4"/>
      <c r="G129" s="4"/>
      <c r="H129" s="5"/>
      <c r="I129" s="4"/>
      <c r="J129" s="6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23"/>
      <c r="E130" s="5"/>
      <c r="F130" s="4"/>
      <c r="G130" s="4"/>
      <c r="H130" s="5"/>
      <c r="I130" s="4"/>
      <c r="J130" s="6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23"/>
      <c r="E131" s="5"/>
      <c r="F131" s="4"/>
      <c r="G131" s="4"/>
      <c r="H131" s="5"/>
      <c r="I131" s="4"/>
      <c r="J131" s="6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23"/>
      <c r="E132" s="5"/>
      <c r="F132" s="4"/>
      <c r="G132" s="4"/>
      <c r="H132" s="5"/>
      <c r="I132" s="4"/>
      <c r="J132" s="6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23"/>
      <c r="E133" s="5"/>
      <c r="F133" s="4"/>
      <c r="G133" s="4"/>
      <c r="H133" s="5"/>
      <c r="I133" s="4"/>
      <c r="J133" s="6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23"/>
      <c r="E134" s="5"/>
      <c r="F134" s="4"/>
      <c r="G134" s="4"/>
      <c r="H134" s="5"/>
      <c r="I134" s="4"/>
      <c r="J134" s="6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23"/>
      <c r="E135" s="5"/>
      <c r="F135" s="4"/>
      <c r="G135" s="4"/>
      <c r="H135" s="5"/>
      <c r="I135" s="4"/>
      <c r="J135" s="6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23"/>
      <c r="E136" s="5"/>
      <c r="F136" s="4"/>
      <c r="G136" s="4"/>
      <c r="H136" s="5"/>
      <c r="I136" s="4"/>
      <c r="J136" s="6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23"/>
      <c r="E137" s="5"/>
      <c r="F137" s="4"/>
      <c r="G137" s="4"/>
      <c r="H137" s="5"/>
      <c r="I137" s="4"/>
      <c r="J137" s="6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23"/>
      <c r="E138" s="5"/>
      <c r="F138" s="4"/>
      <c r="G138" s="4"/>
      <c r="H138" s="5"/>
      <c r="I138" s="4"/>
      <c r="J138" s="6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23"/>
      <c r="E139" s="5"/>
      <c r="F139" s="4"/>
      <c r="G139" s="4"/>
      <c r="H139" s="5"/>
      <c r="I139" s="4"/>
      <c r="J139" s="6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23"/>
      <c r="E140" s="5"/>
      <c r="F140" s="4"/>
      <c r="G140" s="4"/>
      <c r="H140" s="5"/>
      <c r="I140" s="4"/>
      <c r="J140" s="6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23"/>
      <c r="E141" s="5"/>
      <c r="F141" s="4"/>
      <c r="G141" s="4"/>
      <c r="H141" s="5"/>
      <c r="I141" s="4"/>
      <c r="J141" s="6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23"/>
      <c r="E142" s="5"/>
      <c r="F142" s="4"/>
      <c r="G142" s="4"/>
      <c r="H142" s="5"/>
      <c r="I142" s="4"/>
      <c r="J142" s="6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23"/>
      <c r="E143" s="5"/>
      <c r="F143" s="4"/>
      <c r="G143" s="4"/>
      <c r="H143" s="5"/>
      <c r="I143" s="4"/>
      <c r="J143" s="6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23"/>
      <c r="E144" s="5"/>
      <c r="F144" s="4"/>
      <c r="G144" s="4"/>
      <c r="H144" s="5"/>
      <c r="I144" s="4"/>
      <c r="J144" s="6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23"/>
      <c r="E145" s="5"/>
      <c r="F145" s="4"/>
      <c r="G145" s="4"/>
      <c r="H145" s="5"/>
      <c r="I145" s="4"/>
      <c r="J145" s="6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23"/>
      <c r="E146" s="5"/>
      <c r="F146" s="4"/>
      <c r="G146" s="4"/>
      <c r="H146" s="5"/>
      <c r="I146" s="4"/>
      <c r="J146" s="6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23"/>
      <c r="E147" s="5"/>
      <c r="F147" s="4"/>
      <c r="G147" s="4"/>
      <c r="H147" s="5"/>
      <c r="I147" s="4"/>
      <c r="J147" s="6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23"/>
      <c r="E148" s="5"/>
      <c r="F148" s="4"/>
      <c r="G148" s="4"/>
      <c r="H148" s="5"/>
      <c r="I148" s="4"/>
      <c r="J148" s="6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23"/>
      <c r="E149" s="5"/>
      <c r="F149" s="4"/>
      <c r="G149" s="4"/>
      <c r="H149" s="5"/>
      <c r="I149" s="4"/>
      <c r="J149" s="6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23"/>
      <c r="E150" s="5"/>
      <c r="F150" s="4"/>
      <c r="G150" s="4"/>
      <c r="H150" s="5"/>
      <c r="I150" s="4"/>
      <c r="J150" s="6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23"/>
      <c r="E151" s="5"/>
      <c r="F151" s="4"/>
      <c r="G151" s="4"/>
      <c r="H151" s="5"/>
      <c r="I151" s="4"/>
      <c r="J151" s="6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23"/>
      <c r="E152" s="5"/>
      <c r="F152" s="4"/>
      <c r="G152" s="4"/>
      <c r="H152" s="5"/>
      <c r="I152" s="4"/>
      <c r="J152" s="6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23"/>
      <c r="E153" s="5"/>
      <c r="F153" s="4"/>
      <c r="G153" s="4"/>
      <c r="H153" s="5"/>
      <c r="I153" s="4"/>
      <c r="J153" s="6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23"/>
      <c r="E154" s="5"/>
      <c r="F154" s="4"/>
      <c r="G154" s="4"/>
      <c r="H154" s="5"/>
      <c r="I154" s="4"/>
      <c r="J154" s="6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23"/>
      <c r="E155" s="5"/>
      <c r="F155" s="4"/>
      <c r="G155" s="4"/>
      <c r="H155" s="5"/>
      <c r="I155" s="4"/>
      <c r="J155" s="6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23"/>
      <c r="E156" s="5"/>
      <c r="F156" s="4"/>
      <c r="G156" s="4"/>
      <c r="H156" s="5"/>
      <c r="I156" s="4"/>
      <c r="J156" s="6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23"/>
      <c r="E157" s="5"/>
      <c r="F157" s="4"/>
      <c r="G157" s="4"/>
      <c r="H157" s="5"/>
      <c r="I157" s="4"/>
      <c r="J157" s="6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23"/>
      <c r="E158" s="5"/>
      <c r="F158" s="4"/>
      <c r="G158" s="4"/>
      <c r="H158" s="5"/>
      <c r="I158" s="4"/>
      <c r="J158" s="6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23"/>
      <c r="E159" s="5"/>
      <c r="F159" s="4"/>
      <c r="G159" s="4"/>
      <c r="H159" s="5"/>
      <c r="I159" s="4"/>
      <c r="J159" s="6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23"/>
      <c r="E160" s="5"/>
      <c r="F160" s="4"/>
      <c r="G160" s="4"/>
      <c r="H160" s="5"/>
      <c r="I160" s="4"/>
      <c r="J160" s="6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23"/>
      <c r="E161" s="5"/>
      <c r="F161" s="4"/>
      <c r="G161" s="4"/>
      <c r="H161" s="5"/>
      <c r="I161" s="4"/>
      <c r="J161" s="6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23"/>
      <c r="E162" s="5"/>
      <c r="F162" s="4"/>
      <c r="G162" s="4"/>
      <c r="H162" s="5"/>
      <c r="I162" s="4"/>
      <c r="J162" s="6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23"/>
      <c r="E163" s="5"/>
      <c r="F163" s="4"/>
      <c r="G163" s="4"/>
      <c r="H163" s="5"/>
      <c r="I163" s="4"/>
      <c r="J163" s="6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23"/>
      <c r="E164" s="5"/>
      <c r="F164" s="4"/>
      <c r="G164" s="4"/>
      <c r="H164" s="5"/>
      <c r="I164" s="4"/>
      <c r="J164" s="6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23"/>
      <c r="E165" s="5"/>
      <c r="F165" s="4"/>
      <c r="G165" s="4"/>
      <c r="H165" s="5"/>
      <c r="I165" s="4"/>
      <c r="J165" s="6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23"/>
      <c r="E166" s="5"/>
      <c r="F166" s="4"/>
      <c r="G166" s="4"/>
      <c r="H166" s="5"/>
      <c r="I166" s="4"/>
      <c r="J166" s="6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23"/>
      <c r="E167" s="5"/>
      <c r="F167" s="4"/>
      <c r="G167" s="4"/>
      <c r="H167" s="5"/>
      <c r="I167" s="4"/>
      <c r="J167" s="6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23"/>
      <c r="E168" s="5"/>
      <c r="F168" s="4"/>
      <c r="G168" s="4"/>
      <c r="H168" s="5"/>
      <c r="I168" s="4"/>
      <c r="J168" s="6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23"/>
      <c r="E169" s="5"/>
      <c r="F169" s="4"/>
      <c r="G169" s="4"/>
      <c r="H169" s="5"/>
      <c r="I169" s="4"/>
      <c r="J169" s="6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23"/>
      <c r="E170" s="5"/>
      <c r="F170" s="4"/>
      <c r="G170" s="4"/>
      <c r="H170" s="5"/>
      <c r="I170" s="4"/>
      <c r="J170" s="6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23"/>
      <c r="E171" s="5"/>
      <c r="F171" s="4"/>
      <c r="G171" s="4"/>
      <c r="H171" s="5"/>
      <c r="I171" s="4"/>
      <c r="J171" s="6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23"/>
      <c r="E172" s="5"/>
      <c r="F172" s="4"/>
      <c r="G172" s="4"/>
      <c r="H172" s="5"/>
      <c r="I172" s="4"/>
      <c r="J172" s="6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23"/>
      <c r="E173" s="5"/>
      <c r="F173" s="4"/>
      <c r="G173" s="4"/>
      <c r="H173" s="5"/>
      <c r="I173" s="4"/>
      <c r="J173" s="6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23"/>
      <c r="E174" s="5"/>
      <c r="F174" s="4"/>
      <c r="G174" s="4"/>
      <c r="H174" s="5"/>
      <c r="I174" s="4"/>
      <c r="J174" s="6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23"/>
      <c r="E175" s="5"/>
      <c r="F175" s="4"/>
      <c r="G175" s="4"/>
      <c r="H175" s="5"/>
      <c r="I175" s="4"/>
      <c r="J175" s="6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23"/>
      <c r="E176" s="5"/>
      <c r="F176" s="4"/>
      <c r="G176" s="4"/>
      <c r="H176" s="5"/>
      <c r="I176" s="4"/>
      <c r="J176" s="6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23"/>
      <c r="E177" s="5"/>
      <c r="F177" s="4"/>
      <c r="G177" s="4"/>
      <c r="H177" s="5"/>
      <c r="I177" s="4"/>
      <c r="J177" s="6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23"/>
      <c r="E178" s="5"/>
      <c r="F178" s="4"/>
      <c r="G178" s="4"/>
      <c r="H178" s="5"/>
      <c r="I178" s="4"/>
      <c r="J178" s="6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23"/>
      <c r="E179" s="5"/>
      <c r="F179" s="4"/>
      <c r="G179" s="4"/>
      <c r="H179" s="5"/>
      <c r="I179" s="4"/>
      <c r="J179" s="6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23"/>
      <c r="E180" s="5"/>
      <c r="F180" s="4"/>
      <c r="G180" s="4"/>
      <c r="H180" s="5"/>
      <c r="I180" s="4"/>
      <c r="J180" s="6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23"/>
      <c r="E181" s="5"/>
      <c r="F181" s="4"/>
      <c r="G181" s="4"/>
      <c r="H181" s="5"/>
      <c r="I181" s="4"/>
      <c r="J181" s="6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23"/>
      <c r="E182" s="5"/>
      <c r="F182" s="4"/>
      <c r="G182" s="4"/>
      <c r="H182" s="5"/>
      <c r="I182" s="4"/>
      <c r="J182" s="6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23"/>
      <c r="E183" s="5"/>
      <c r="F183" s="4"/>
      <c r="G183" s="4"/>
      <c r="H183" s="5"/>
      <c r="I183" s="4"/>
      <c r="J183" s="6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23"/>
      <c r="E184" s="5"/>
      <c r="F184" s="4"/>
      <c r="G184" s="4"/>
      <c r="H184" s="5"/>
      <c r="I184" s="4"/>
      <c r="J184" s="6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23"/>
      <c r="E185" s="5"/>
      <c r="F185" s="4"/>
      <c r="G185" s="4"/>
      <c r="H185" s="5"/>
      <c r="I185" s="4"/>
      <c r="J185" s="6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23"/>
      <c r="E186" s="5"/>
      <c r="F186" s="4"/>
      <c r="G186" s="4"/>
      <c r="H186" s="5"/>
      <c r="I186" s="4"/>
      <c r="J186" s="6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23"/>
      <c r="E187" s="5"/>
      <c r="F187" s="4"/>
      <c r="G187" s="4"/>
      <c r="H187" s="5"/>
      <c r="I187" s="4"/>
      <c r="J187" s="6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23"/>
      <c r="E188" s="5"/>
      <c r="F188" s="4"/>
      <c r="G188" s="4"/>
      <c r="H188" s="5"/>
      <c r="I188" s="4"/>
      <c r="J188" s="6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23"/>
      <c r="E189" s="5"/>
      <c r="F189" s="4"/>
      <c r="G189" s="4"/>
      <c r="H189" s="5"/>
      <c r="I189" s="4"/>
      <c r="J189" s="6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23"/>
      <c r="E190" s="5"/>
      <c r="F190" s="4"/>
      <c r="G190" s="4"/>
      <c r="H190" s="5"/>
      <c r="I190" s="4"/>
      <c r="J190" s="6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23"/>
      <c r="E191" s="5"/>
      <c r="F191" s="4"/>
      <c r="G191" s="4"/>
      <c r="H191" s="5"/>
      <c r="I191" s="4"/>
      <c r="J191" s="6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23"/>
      <c r="E192" s="5"/>
      <c r="F192" s="4"/>
      <c r="G192" s="4"/>
      <c r="H192" s="5"/>
      <c r="I192" s="4"/>
      <c r="J192" s="6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23"/>
      <c r="E193" s="5"/>
      <c r="F193" s="4"/>
      <c r="G193" s="4"/>
      <c r="H193" s="5"/>
      <c r="I193" s="4"/>
      <c r="J193" s="6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23"/>
      <c r="E194" s="5"/>
      <c r="F194" s="4"/>
      <c r="G194" s="4"/>
      <c r="H194" s="5"/>
      <c r="I194" s="4"/>
      <c r="J194" s="6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23"/>
      <c r="E195" s="5"/>
      <c r="F195" s="4"/>
      <c r="G195" s="4"/>
      <c r="H195" s="5"/>
      <c r="I195" s="4"/>
      <c r="J195" s="6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23"/>
      <c r="E196" s="5"/>
      <c r="F196" s="4"/>
      <c r="G196" s="4"/>
      <c r="H196" s="5"/>
      <c r="I196" s="4"/>
      <c r="J196" s="6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23"/>
      <c r="E197" s="5"/>
      <c r="F197" s="4"/>
      <c r="G197" s="4"/>
      <c r="H197" s="5"/>
      <c r="I197" s="4"/>
      <c r="J197" s="6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23"/>
      <c r="E198" s="5"/>
      <c r="F198" s="4"/>
      <c r="G198" s="4"/>
      <c r="H198" s="5"/>
      <c r="I198" s="4"/>
      <c r="J198" s="6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23"/>
      <c r="E199" s="5"/>
      <c r="F199" s="4"/>
      <c r="G199" s="4"/>
      <c r="H199" s="5"/>
      <c r="I199" s="4"/>
      <c r="J199" s="6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23"/>
      <c r="E200" s="5"/>
      <c r="F200" s="4"/>
      <c r="G200" s="4"/>
      <c r="H200" s="5"/>
      <c r="I200" s="4"/>
      <c r="J200" s="6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23"/>
      <c r="E201" s="5"/>
      <c r="F201" s="4"/>
      <c r="G201" s="4"/>
      <c r="H201" s="5"/>
      <c r="I201" s="4"/>
      <c r="J201" s="6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23"/>
      <c r="E202" s="5"/>
      <c r="F202" s="4"/>
      <c r="G202" s="4"/>
      <c r="H202" s="5"/>
      <c r="I202" s="4"/>
      <c r="J202" s="6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23"/>
      <c r="E203" s="5"/>
      <c r="F203" s="4"/>
      <c r="G203" s="4"/>
      <c r="H203" s="5"/>
      <c r="I203" s="4"/>
      <c r="J203" s="6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23"/>
      <c r="E204" s="5"/>
      <c r="F204" s="4"/>
      <c r="G204" s="4"/>
      <c r="H204" s="5"/>
      <c r="I204" s="4"/>
      <c r="J204" s="6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23"/>
      <c r="E205" s="5"/>
      <c r="F205" s="4"/>
      <c r="G205" s="4"/>
      <c r="H205" s="5"/>
      <c r="I205" s="4"/>
      <c r="J205" s="6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23"/>
      <c r="E206" s="5"/>
      <c r="F206" s="4"/>
      <c r="G206" s="4"/>
      <c r="H206" s="5"/>
      <c r="I206" s="4"/>
      <c r="J206" s="6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23"/>
      <c r="E207" s="5"/>
      <c r="F207" s="4"/>
      <c r="G207" s="4"/>
      <c r="H207" s="5"/>
      <c r="I207" s="4"/>
      <c r="J207" s="6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23"/>
      <c r="E208" s="5"/>
      <c r="F208" s="4"/>
      <c r="G208" s="4"/>
      <c r="H208" s="5"/>
      <c r="I208" s="4"/>
      <c r="J208" s="6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23"/>
      <c r="E209" s="5"/>
      <c r="F209" s="4"/>
      <c r="G209" s="4"/>
      <c r="H209" s="5"/>
      <c r="I209" s="4"/>
      <c r="J209" s="6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23"/>
      <c r="E210" s="5"/>
      <c r="F210" s="4"/>
      <c r="G210" s="4"/>
      <c r="H210" s="5"/>
      <c r="I210" s="4"/>
      <c r="J210" s="6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23"/>
      <c r="E211" s="5"/>
      <c r="F211" s="4"/>
      <c r="G211" s="4"/>
      <c r="H211" s="5"/>
      <c r="I211" s="4"/>
      <c r="J211" s="6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23"/>
      <c r="E212" s="5"/>
      <c r="F212" s="4"/>
      <c r="G212" s="4"/>
      <c r="H212" s="5"/>
      <c r="I212" s="4"/>
      <c r="J212" s="6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23"/>
      <c r="E213" s="5"/>
      <c r="F213" s="4"/>
      <c r="G213" s="4"/>
      <c r="H213" s="5"/>
      <c r="I213" s="4"/>
      <c r="J213" s="6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23"/>
      <c r="E214" s="5"/>
      <c r="F214" s="4"/>
      <c r="G214" s="4"/>
      <c r="H214" s="5"/>
      <c r="I214" s="4"/>
      <c r="J214" s="6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23"/>
      <c r="E215" s="5"/>
      <c r="F215" s="4"/>
      <c r="G215" s="4"/>
      <c r="H215" s="5"/>
      <c r="I215" s="4"/>
      <c r="J215" s="6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23"/>
      <c r="E216" s="5"/>
      <c r="F216" s="4"/>
      <c r="G216" s="4"/>
      <c r="H216" s="5"/>
      <c r="I216" s="4"/>
      <c r="J216" s="6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23"/>
      <c r="E217" s="5"/>
      <c r="F217" s="4"/>
      <c r="G217" s="4"/>
      <c r="H217" s="5"/>
      <c r="I217" s="4"/>
      <c r="J217" s="6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23"/>
      <c r="E218" s="5"/>
      <c r="F218" s="4"/>
      <c r="G218" s="4"/>
      <c r="H218" s="5"/>
      <c r="I218" s="4"/>
      <c r="J218" s="6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23"/>
      <c r="E219" s="5"/>
      <c r="F219" s="4"/>
      <c r="G219" s="4"/>
      <c r="H219" s="5"/>
      <c r="I219" s="4"/>
      <c r="J219" s="6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23"/>
      <c r="E220" s="5"/>
      <c r="F220" s="4"/>
      <c r="G220" s="4"/>
      <c r="H220" s="5"/>
      <c r="I220" s="4"/>
      <c r="J220" s="6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23"/>
      <c r="E221" s="5"/>
      <c r="F221" s="4"/>
      <c r="G221" s="4"/>
      <c r="H221" s="5"/>
      <c r="I221" s="4"/>
      <c r="J221" s="6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23"/>
      <c r="E222" s="5"/>
      <c r="F222" s="4"/>
      <c r="G222" s="4"/>
      <c r="H222" s="5"/>
      <c r="I222" s="4"/>
      <c r="J222" s="6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23"/>
      <c r="E223" s="5"/>
      <c r="F223" s="4"/>
      <c r="G223" s="4"/>
      <c r="H223" s="5"/>
      <c r="I223" s="4"/>
      <c r="J223" s="6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23"/>
      <c r="E224" s="5"/>
      <c r="F224" s="4"/>
      <c r="G224" s="4"/>
      <c r="H224" s="5"/>
      <c r="I224" s="4"/>
      <c r="J224" s="6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23"/>
      <c r="E225" s="5"/>
      <c r="F225" s="4"/>
      <c r="G225" s="4"/>
      <c r="H225" s="5"/>
      <c r="I225" s="4"/>
      <c r="J225" s="6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23"/>
      <c r="E226" s="5"/>
      <c r="F226" s="4"/>
      <c r="G226" s="4"/>
      <c r="H226" s="5"/>
      <c r="I226" s="4"/>
      <c r="J226" s="6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23"/>
      <c r="E227" s="5"/>
      <c r="F227" s="4"/>
      <c r="G227" s="4"/>
      <c r="H227" s="5"/>
      <c r="I227" s="4"/>
      <c r="J227" s="6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23"/>
      <c r="E228" s="5"/>
      <c r="F228" s="4"/>
      <c r="G228" s="4"/>
      <c r="H228" s="5"/>
      <c r="I228" s="4"/>
      <c r="J228" s="6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23"/>
      <c r="E229" s="5"/>
      <c r="F229" s="4"/>
      <c r="G229" s="4"/>
      <c r="H229" s="5"/>
      <c r="I229" s="4"/>
      <c r="J229" s="6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23"/>
      <c r="E230" s="5"/>
      <c r="F230" s="4"/>
      <c r="G230" s="4"/>
      <c r="H230" s="5"/>
      <c r="I230" s="4"/>
      <c r="J230" s="6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23"/>
      <c r="E231" s="5"/>
      <c r="F231" s="4"/>
      <c r="G231" s="4"/>
      <c r="H231" s="5"/>
      <c r="I231" s="4"/>
      <c r="J231" s="6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23"/>
      <c r="E232" s="5"/>
      <c r="F232" s="4"/>
      <c r="G232" s="4"/>
      <c r="H232" s="5"/>
      <c r="I232" s="4"/>
      <c r="J232" s="6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23"/>
      <c r="E233" s="5"/>
      <c r="F233" s="4"/>
      <c r="G233" s="4"/>
      <c r="H233" s="5"/>
      <c r="I233" s="4"/>
      <c r="J233" s="6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23"/>
      <c r="E234" s="5"/>
      <c r="F234" s="4"/>
      <c r="G234" s="4"/>
      <c r="H234" s="5"/>
      <c r="I234" s="4"/>
      <c r="J234" s="6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23"/>
      <c r="E235" s="5"/>
      <c r="F235" s="4"/>
      <c r="G235" s="4"/>
      <c r="H235" s="5"/>
      <c r="I235" s="4"/>
      <c r="J235" s="6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23"/>
      <c r="E236" s="5"/>
      <c r="F236" s="4"/>
      <c r="G236" s="4"/>
      <c r="H236" s="5"/>
      <c r="I236" s="4"/>
      <c r="J236" s="6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23"/>
      <c r="E237" s="5"/>
      <c r="F237" s="4"/>
      <c r="G237" s="4"/>
      <c r="H237" s="5"/>
      <c r="I237" s="4"/>
      <c r="J237" s="6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23"/>
      <c r="E238" s="5"/>
      <c r="F238" s="4"/>
      <c r="G238" s="4"/>
      <c r="H238" s="5"/>
      <c r="I238" s="4"/>
      <c r="J238" s="6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23"/>
      <c r="E239" s="5"/>
      <c r="F239" s="4"/>
      <c r="G239" s="4"/>
      <c r="H239" s="5"/>
      <c r="I239" s="4"/>
      <c r="J239" s="6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23"/>
      <c r="E240" s="5"/>
      <c r="F240" s="4"/>
      <c r="G240" s="4"/>
      <c r="H240" s="5"/>
      <c r="I240" s="4"/>
      <c r="J240" s="6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23"/>
      <c r="E241" s="5"/>
      <c r="F241" s="4"/>
      <c r="G241" s="4"/>
      <c r="H241" s="5"/>
      <c r="I241" s="4"/>
      <c r="J241" s="6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23"/>
      <c r="E242" s="5"/>
      <c r="F242" s="4"/>
      <c r="G242" s="4"/>
      <c r="H242" s="5"/>
      <c r="I242" s="4"/>
      <c r="J242" s="6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23"/>
      <c r="E243" s="5"/>
      <c r="F243" s="4"/>
      <c r="G243" s="4"/>
      <c r="H243" s="5"/>
      <c r="I243" s="4"/>
      <c r="J243" s="6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23"/>
      <c r="E244" s="5"/>
      <c r="F244" s="4"/>
      <c r="G244" s="4"/>
      <c r="H244" s="5"/>
      <c r="I244" s="4"/>
      <c r="J244" s="6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23"/>
      <c r="E245" s="5"/>
      <c r="F245" s="4"/>
      <c r="G245" s="4"/>
      <c r="H245" s="5"/>
      <c r="I245" s="4"/>
      <c r="J245" s="6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23"/>
      <c r="E246" s="5"/>
      <c r="F246" s="4"/>
      <c r="G246" s="4"/>
      <c r="H246" s="5"/>
      <c r="I246" s="4"/>
      <c r="J246" s="6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23"/>
      <c r="E247" s="5"/>
      <c r="F247" s="4"/>
      <c r="G247" s="4"/>
      <c r="H247" s="5"/>
      <c r="I247" s="4"/>
      <c r="J247" s="6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23"/>
      <c r="E248" s="5"/>
      <c r="F248" s="4"/>
      <c r="G248" s="4"/>
      <c r="H248" s="5"/>
      <c r="I248" s="4"/>
      <c r="J248" s="6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23"/>
      <c r="E249" s="5"/>
      <c r="F249" s="4"/>
      <c r="G249" s="4"/>
      <c r="H249" s="5"/>
      <c r="I249" s="4"/>
      <c r="J249" s="6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23"/>
      <c r="E250" s="5"/>
      <c r="F250" s="4"/>
      <c r="G250" s="4"/>
      <c r="H250" s="5"/>
      <c r="I250" s="4"/>
      <c r="J250" s="6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23"/>
      <c r="E251" s="5"/>
      <c r="F251" s="4"/>
      <c r="G251" s="4"/>
      <c r="H251" s="5"/>
      <c r="I251" s="4"/>
      <c r="J251" s="6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23"/>
      <c r="E252" s="5"/>
      <c r="F252" s="4"/>
      <c r="G252" s="4"/>
      <c r="H252" s="5"/>
      <c r="I252" s="4"/>
      <c r="J252" s="6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23"/>
      <c r="E253" s="5"/>
      <c r="F253" s="4"/>
      <c r="G253" s="4"/>
      <c r="H253" s="5"/>
      <c r="I253" s="4"/>
      <c r="J253" s="6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23"/>
      <c r="E254" s="5"/>
      <c r="F254" s="4"/>
      <c r="G254" s="4"/>
      <c r="H254" s="5"/>
      <c r="I254" s="4"/>
      <c r="J254" s="6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23"/>
      <c r="E255" s="5"/>
      <c r="F255" s="4"/>
      <c r="G255" s="4"/>
      <c r="H255" s="5"/>
      <c r="I255" s="4"/>
      <c r="J255" s="6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23"/>
      <c r="E256" s="5"/>
      <c r="F256" s="4"/>
      <c r="G256" s="4"/>
      <c r="H256" s="5"/>
      <c r="I256" s="4"/>
      <c r="J256" s="6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23"/>
      <c r="E257" s="5"/>
      <c r="F257" s="4"/>
      <c r="G257" s="4"/>
      <c r="H257" s="5"/>
      <c r="I257" s="4"/>
      <c r="J257" s="6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23"/>
      <c r="E258" s="5"/>
      <c r="F258" s="4"/>
      <c r="G258" s="4"/>
      <c r="H258" s="5"/>
      <c r="I258" s="4"/>
      <c r="J258" s="6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23"/>
      <c r="E259" s="5"/>
      <c r="F259" s="4"/>
      <c r="G259" s="4"/>
      <c r="H259" s="5"/>
      <c r="I259" s="4"/>
      <c r="J259" s="6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23"/>
      <c r="E260" s="5"/>
      <c r="F260" s="4"/>
      <c r="G260" s="4"/>
      <c r="H260" s="5"/>
      <c r="I260" s="4"/>
      <c r="J260" s="6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23"/>
      <c r="E261" s="5"/>
      <c r="F261" s="4"/>
      <c r="G261" s="4"/>
      <c r="H261" s="5"/>
      <c r="I261" s="4"/>
      <c r="J261" s="6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23"/>
      <c r="E262" s="5"/>
      <c r="F262" s="4"/>
      <c r="G262" s="4"/>
      <c r="H262" s="5"/>
      <c r="I262" s="4"/>
      <c r="J262" s="6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23"/>
      <c r="E263" s="5"/>
      <c r="F263" s="4"/>
      <c r="G263" s="4"/>
      <c r="H263" s="5"/>
      <c r="I263" s="4"/>
      <c r="J263" s="6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23"/>
      <c r="E264" s="5"/>
      <c r="F264" s="4"/>
      <c r="G264" s="4"/>
      <c r="H264" s="5"/>
      <c r="I264" s="4"/>
      <c r="J264" s="6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23"/>
      <c r="E265" s="5"/>
      <c r="F265" s="4"/>
      <c r="G265" s="4"/>
      <c r="H265" s="5"/>
      <c r="I265" s="4"/>
      <c r="J265" s="6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23"/>
      <c r="E266" s="5"/>
      <c r="F266" s="4"/>
      <c r="G266" s="4"/>
      <c r="H266" s="5"/>
      <c r="I266" s="4"/>
      <c r="J266" s="6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23"/>
      <c r="E267" s="5"/>
      <c r="F267" s="4"/>
      <c r="G267" s="4"/>
      <c r="H267" s="5"/>
      <c r="I267" s="4"/>
      <c r="J267" s="6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23"/>
      <c r="E268" s="5"/>
      <c r="F268" s="4"/>
      <c r="G268" s="4"/>
      <c r="H268" s="5"/>
      <c r="I268" s="4"/>
      <c r="J268" s="6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23"/>
      <c r="E269" s="5"/>
      <c r="F269" s="4"/>
      <c r="G269" s="4"/>
      <c r="H269" s="5"/>
      <c r="I269" s="4"/>
      <c r="J269" s="6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23"/>
      <c r="E270" s="5"/>
      <c r="F270" s="4"/>
      <c r="G270" s="4"/>
      <c r="H270" s="5"/>
      <c r="I270" s="4"/>
      <c r="J270" s="6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23"/>
      <c r="E271" s="5"/>
      <c r="F271" s="4"/>
      <c r="G271" s="4"/>
      <c r="H271" s="5"/>
      <c r="I271" s="4"/>
      <c r="J271" s="6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23"/>
      <c r="E272" s="5"/>
      <c r="F272" s="4"/>
      <c r="G272" s="4"/>
      <c r="H272" s="5"/>
      <c r="I272" s="4"/>
      <c r="J272" s="6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23"/>
      <c r="E273" s="5"/>
      <c r="F273" s="4"/>
      <c r="G273" s="4"/>
      <c r="H273" s="5"/>
      <c r="I273" s="4"/>
      <c r="J273" s="6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23"/>
      <c r="E274" s="5"/>
      <c r="F274" s="4"/>
      <c r="G274" s="4"/>
      <c r="H274" s="5"/>
      <c r="I274" s="4"/>
      <c r="J274" s="6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23"/>
      <c r="E275" s="5"/>
      <c r="F275" s="4"/>
      <c r="G275" s="4"/>
      <c r="H275" s="5"/>
      <c r="I275" s="4"/>
      <c r="J275" s="6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23"/>
      <c r="E276" s="5"/>
      <c r="F276" s="4"/>
      <c r="G276" s="4"/>
      <c r="H276" s="5"/>
      <c r="I276" s="4"/>
      <c r="J276" s="6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23"/>
      <c r="E277" s="5"/>
      <c r="F277" s="4"/>
      <c r="G277" s="4"/>
      <c r="H277" s="5"/>
      <c r="I277" s="4"/>
      <c r="J277" s="6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23"/>
      <c r="E278" s="5"/>
      <c r="F278" s="4"/>
      <c r="G278" s="4"/>
      <c r="H278" s="5"/>
      <c r="I278" s="4"/>
      <c r="J278" s="6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23"/>
      <c r="E279" s="5"/>
      <c r="F279" s="4"/>
      <c r="G279" s="4"/>
      <c r="H279" s="5"/>
      <c r="I279" s="4"/>
      <c r="J279" s="6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23"/>
      <c r="E280" s="5"/>
      <c r="F280" s="4"/>
      <c r="G280" s="4"/>
      <c r="H280" s="5"/>
      <c r="I280" s="4"/>
      <c r="J280" s="6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23"/>
      <c r="E281" s="5"/>
      <c r="F281" s="4"/>
      <c r="G281" s="4"/>
      <c r="H281" s="5"/>
      <c r="I281" s="4"/>
      <c r="J281" s="6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23"/>
      <c r="E282" s="5"/>
      <c r="F282" s="4"/>
      <c r="G282" s="4"/>
      <c r="H282" s="5"/>
      <c r="I282" s="4"/>
      <c r="J282" s="6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23"/>
      <c r="E283" s="5"/>
      <c r="F283" s="4"/>
      <c r="G283" s="4"/>
      <c r="H283" s="5"/>
      <c r="I283" s="4"/>
      <c r="J283" s="6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23"/>
      <c r="E284" s="5"/>
      <c r="F284" s="4"/>
      <c r="G284" s="4"/>
      <c r="H284" s="5"/>
      <c r="I284" s="4"/>
      <c r="J284" s="6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23"/>
      <c r="E285" s="5"/>
      <c r="F285" s="4"/>
      <c r="G285" s="4"/>
      <c r="H285" s="5"/>
      <c r="I285" s="4"/>
      <c r="J285" s="6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23"/>
      <c r="E286" s="5"/>
      <c r="F286" s="4"/>
      <c r="G286" s="4"/>
      <c r="H286" s="5"/>
      <c r="I286" s="4"/>
      <c r="J286" s="6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23"/>
      <c r="E287" s="5"/>
      <c r="F287" s="4"/>
      <c r="G287" s="4"/>
      <c r="H287" s="5"/>
      <c r="I287" s="4"/>
      <c r="J287" s="6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23"/>
      <c r="E288" s="5"/>
      <c r="F288" s="4"/>
      <c r="G288" s="4"/>
      <c r="H288" s="5"/>
      <c r="I288" s="4"/>
      <c r="J288" s="6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23"/>
      <c r="E289" s="5"/>
      <c r="F289" s="4"/>
      <c r="G289" s="4"/>
      <c r="H289" s="5"/>
      <c r="I289" s="4"/>
      <c r="J289" s="6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23"/>
      <c r="E290" s="5"/>
      <c r="F290" s="4"/>
      <c r="G290" s="4"/>
      <c r="H290" s="5"/>
      <c r="I290" s="4"/>
      <c r="J290" s="6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23"/>
      <c r="E291" s="5"/>
      <c r="F291" s="4"/>
      <c r="G291" s="4"/>
      <c r="H291" s="5"/>
      <c r="I291" s="4"/>
      <c r="J291" s="6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23"/>
      <c r="E292" s="5"/>
      <c r="F292" s="4"/>
      <c r="G292" s="4"/>
      <c r="H292" s="5"/>
      <c r="I292" s="4"/>
      <c r="J292" s="6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23"/>
      <c r="E293" s="5"/>
      <c r="F293" s="4"/>
      <c r="G293" s="4"/>
      <c r="H293" s="5"/>
      <c r="I293" s="4"/>
      <c r="J293" s="6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23"/>
      <c r="E294" s="5"/>
      <c r="F294" s="4"/>
      <c r="G294" s="4"/>
      <c r="H294" s="5"/>
      <c r="I294" s="4"/>
      <c r="J294" s="6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23"/>
      <c r="E295" s="5"/>
      <c r="F295" s="4"/>
      <c r="G295" s="4"/>
      <c r="H295" s="5"/>
      <c r="I295" s="4"/>
      <c r="J295" s="6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23"/>
      <c r="E296" s="5"/>
      <c r="F296" s="4"/>
      <c r="G296" s="4"/>
      <c r="H296" s="5"/>
      <c r="I296" s="4"/>
      <c r="J296" s="6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23"/>
      <c r="E297" s="5"/>
      <c r="F297" s="4"/>
      <c r="G297" s="4"/>
      <c r="H297" s="5"/>
      <c r="I297" s="4"/>
      <c r="J297" s="6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23"/>
      <c r="E298" s="5"/>
      <c r="F298" s="4"/>
      <c r="G298" s="4"/>
      <c r="H298" s="5"/>
      <c r="I298" s="4"/>
      <c r="J298" s="6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23"/>
      <c r="E299" s="5"/>
      <c r="F299" s="4"/>
      <c r="G299" s="4"/>
      <c r="H299" s="5"/>
      <c r="I299" s="4"/>
      <c r="J299" s="6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23"/>
      <c r="E300" s="5"/>
      <c r="F300" s="4"/>
      <c r="G300" s="4"/>
      <c r="H300" s="5"/>
      <c r="I300" s="4"/>
      <c r="J300" s="6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23"/>
      <c r="E301" s="5"/>
      <c r="F301" s="4"/>
      <c r="G301" s="4"/>
      <c r="H301" s="5"/>
      <c r="I301" s="4"/>
      <c r="J301" s="6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23"/>
      <c r="E302" s="5"/>
      <c r="F302" s="4"/>
      <c r="G302" s="4"/>
      <c r="H302" s="5"/>
      <c r="I302" s="4"/>
      <c r="J302" s="6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23"/>
      <c r="E303" s="5"/>
      <c r="F303" s="4"/>
      <c r="G303" s="4"/>
      <c r="H303" s="5"/>
      <c r="I303" s="4"/>
      <c r="J303" s="6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23"/>
      <c r="E304" s="5"/>
      <c r="F304" s="4"/>
      <c r="G304" s="4"/>
      <c r="H304" s="5"/>
      <c r="I304" s="4"/>
      <c r="J304" s="6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23"/>
      <c r="E305" s="5"/>
      <c r="F305" s="4"/>
      <c r="G305" s="4"/>
      <c r="H305" s="5"/>
      <c r="I305" s="4"/>
      <c r="J305" s="6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23"/>
      <c r="E306" s="5"/>
      <c r="F306" s="4"/>
      <c r="G306" s="4"/>
      <c r="H306" s="5"/>
      <c r="I306" s="4"/>
      <c r="J306" s="6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23"/>
      <c r="E307" s="5"/>
      <c r="F307" s="4"/>
      <c r="G307" s="4"/>
      <c r="H307" s="5"/>
      <c r="I307" s="4"/>
      <c r="J307" s="6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23"/>
      <c r="E308" s="5"/>
      <c r="F308" s="4"/>
      <c r="G308" s="4"/>
      <c r="H308" s="5"/>
      <c r="I308" s="4"/>
      <c r="J308" s="6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23"/>
      <c r="E309" s="5"/>
      <c r="F309" s="4"/>
      <c r="G309" s="4"/>
      <c r="H309" s="5"/>
      <c r="I309" s="4"/>
      <c r="J309" s="6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23"/>
      <c r="E310" s="5"/>
      <c r="F310" s="4"/>
      <c r="G310" s="4"/>
      <c r="H310" s="5"/>
      <c r="I310" s="4"/>
      <c r="J310" s="6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23"/>
      <c r="E311" s="5"/>
      <c r="F311" s="4"/>
      <c r="G311" s="4"/>
      <c r="H311" s="5"/>
      <c r="I311" s="4"/>
      <c r="J311" s="6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23"/>
      <c r="E312" s="5"/>
      <c r="F312" s="4"/>
      <c r="G312" s="4"/>
      <c r="H312" s="5"/>
      <c r="I312" s="4"/>
      <c r="J312" s="6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23"/>
      <c r="E313" s="5"/>
      <c r="F313" s="4"/>
      <c r="G313" s="4"/>
      <c r="H313" s="5"/>
      <c r="I313" s="4"/>
      <c r="J313" s="6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23"/>
      <c r="E314" s="5"/>
      <c r="F314" s="4"/>
      <c r="G314" s="4"/>
      <c r="H314" s="5"/>
      <c r="I314" s="4"/>
      <c r="J314" s="6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23"/>
      <c r="E315" s="5"/>
      <c r="F315" s="4"/>
      <c r="G315" s="4"/>
      <c r="H315" s="5"/>
      <c r="I315" s="4"/>
      <c r="J315" s="6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23"/>
      <c r="E316" s="5"/>
      <c r="F316" s="4"/>
      <c r="G316" s="4"/>
      <c r="H316" s="5"/>
      <c r="I316" s="4"/>
      <c r="J316" s="6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23"/>
      <c r="E317" s="5"/>
      <c r="F317" s="4"/>
      <c r="G317" s="4"/>
      <c r="H317" s="5"/>
      <c r="I317" s="4"/>
      <c r="J317" s="6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23"/>
      <c r="E318" s="5"/>
      <c r="F318" s="4"/>
      <c r="G318" s="4"/>
      <c r="H318" s="5"/>
      <c r="I318" s="4"/>
      <c r="J318" s="6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23"/>
      <c r="E319" s="5"/>
      <c r="F319" s="4"/>
      <c r="G319" s="4"/>
      <c r="H319" s="5"/>
      <c r="I319" s="4"/>
      <c r="J319" s="6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23"/>
      <c r="E320" s="5"/>
      <c r="F320" s="4"/>
      <c r="G320" s="4"/>
      <c r="H320" s="5"/>
      <c r="I320" s="4"/>
      <c r="J320" s="6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23"/>
      <c r="E321" s="5"/>
      <c r="F321" s="4"/>
      <c r="G321" s="4"/>
      <c r="H321" s="5"/>
      <c r="I321" s="4"/>
      <c r="J321" s="6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23"/>
      <c r="E322" s="5"/>
      <c r="F322" s="4"/>
      <c r="G322" s="4"/>
      <c r="H322" s="5"/>
      <c r="I322" s="4"/>
      <c r="J322" s="6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23"/>
      <c r="E323" s="5"/>
      <c r="F323" s="4"/>
      <c r="G323" s="4"/>
      <c r="H323" s="5"/>
      <c r="I323" s="4"/>
      <c r="J323" s="6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23"/>
      <c r="E324" s="5"/>
      <c r="F324" s="4"/>
      <c r="G324" s="4"/>
      <c r="H324" s="5"/>
      <c r="I324" s="4"/>
      <c r="J324" s="6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23"/>
      <c r="E325" s="5"/>
      <c r="F325" s="4"/>
      <c r="G325" s="4"/>
      <c r="H325" s="5"/>
      <c r="I325" s="4"/>
      <c r="J325" s="6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23"/>
      <c r="E326" s="5"/>
      <c r="F326" s="4"/>
      <c r="G326" s="4"/>
      <c r="H326" s="5"/>
      <c r="I326" s="4"/>
      <c r="J326" s="6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23"/>
      <c r="E327" s="5"/>
      <c r="F327" s="4"/>
      <c r="G327" s="4"/>
      <c r="H327" s="5"/>
      <c r="I327" s="4"/>
      <c r="J327" s="6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23"/>
      <c r="E328" s="5"/>
      <c r="F328" s="4"/>
      <c r="G328" s="4"/>
      <c r="H328" s="5"/>
      <c r="I328" s="4"/>
      <c r="J328" s="6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23"/>
      <c r="E329" s="5"/>
      <c r="F329" s="4"/>
      <c r="G329" s="4"/>
      <c r="H329" s="5"/>
      <c r="I329" s="4"/>
      <c r="J329" s="6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23"/>
      <c r="E330" s="5"/>
      <c r="F330" s="4"/>
      <c r="G330" s="4"/>
      <c r="H330" s="5"/>
      <c r="I330" s="4"/>
      <c r="J330" s="6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23"/>
      <c r="E331" s="5"/>
      <c r="F331" s="4"/>
      <c r="G331" s="4"/>
      <c r="H331" s="5"/>
      <c r="I331" s="4"/>
      <c r="J331" s="6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1"/>
      <c r="B332" s="2"/>
      <c r="C332" s="3"/>
      <c r="D332" s="23"/>
      <c r="E332" s="5"/>
      <c r="F332" s="4"/>
      <c r="G332" s="4"/>
      <c r="H332" s="5"/>
      <c r="I332" s="4"/>
      <c r="J332" s="6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A333" s="1"/>
      <c r="B333" s="2"/>
      <c r="C333" s="3"/>
      <c r="D333" s="23"/>
      <c r="E333" s="5"/>
      <c r="F333" s="4"/>
      <c r="G333" s="4"/>
      <c r="H333" s="5"/>
      <c r="I333" s="4"/>
      <c r="J333" s="6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A334" s="1"/>
      <c r="B334" s="2"/>
      <c r="C334" s="3"/>
      <c r="D334" s="23"/>
      <c r="E334" s="5"/>
      <c r="F334" s="4"/>
      <c r="G334" s="4"/>
      <c r="H334" s="5"/>
      <c r="I334" s="4"/>
      <c r="J334" s="6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  <row r="335" spans="1:84" x14ac:dyDescent="0.25">
      <c r="A335" s="1"/>
      <c r="B335" s="2"/>
      <c r="C335" s="3"/>
      <c r="D335" s="23"/>
      <c r="E335" s="5"/>
      <c r="F335" s="4"/>
      <c r="G335" s="4"/>
      <c r="H335" s="5"/>
      <c r="I335" s="4"/>
      <c r="J335" s="6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</row>
    <row r="336" spans="1:84" x14ac:dyDescent="0.25">
      <c r="A336" s="1"/>
      <c r="B336" s="2"/>
      <c r="C336" s="3"/>
      <c r="D336" s="23"/>
      <c r="E336" s="5"/>
      <c r="F336" s="4"/>
      <c r="G336" s="4"/>
      <c r="H336" s="5"/>
      <c r="I336" s="4"/>
      <c r="J336" s="6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</row>
    <row r="337" spans="1:84" x14ac:dyDescent="0.25">
      <c r="A337" s="1"/>
      <c r="B337" s="2"/>
      <c r="C337" s="3"/>
      <c r="D337" s="23"/>
      <c r="E337" s="5"/>
      <c r="F337" s="4"/>
      <c r="G337" s="4"/>
      <c r="H337" s="5"/>
      <c r="I337" s="4"/>
      <c r="J337" s="6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</row>
    <row r="338" spans="1:84" x14ac:dyDescent="0.25">
      <c r="A338" s="1"/>
      <c r="B338" s="2"/>
      <c r="C338" s="3"/>
      <c r="D338" s="23"/>
      <c r="E338" s="5"/>
      <c r="F338" s="4"/>
      <c r="G338" s="4"/>
      <c r="H338" s="5"/>
      <c r="I338" s="4"/>
      <c r="J338" s="6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</row>
    <row r="339" spans="1:84" x14ac:dyDescent="0.25">
      <c r="A339" s="1"/>
      <c r="B339" s="2"/>
      <c r="C339" s="3"/>
      <c r="D339" s="23"/>
      <c r="E339" s="5"/>
      <c r="F339" s="4"/>
      <c r="G339" s="4"/>
      <c r="H339" s="5"/>
      <c r="I339" s="4"/>
      <c r="J339" s="6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</row>
    <row r="340" spans="1:84" x14ac:dyDescent="0.25">
      <c r="A340" s="1"/>
      <c r="B340" s="2"/>
      <c r="C340" s="3"/>
      <c r="D340" s="23"/>
      <c r="E340" s="5"/>
      <c r="F340" s="4"/>
      <c r="G340" s="4"/>
      <c r="H340" s="5"/>
      <c r="I340" s="4"/>
      <c r="J340" s="6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</row>
    <row r="341" spans="1:84" x14ac:dyDescent="0.25">
      <c r="A341" s="1"/>
      <c r="B341" s="2"/>
      <c r="C341" s="3"/>
      <c r="D341" s="23"/>
      <c r="E341" s="5"/>
      <c r="F341" s="4"/>
      <c r="G341" s="4"/>
      <c r="H341" s="5"/>
      <c r="I341" s="4"/>
      <c r="J341" s="6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</row>
    <row r="342" spans="1:84" x14ac:dyDescent="0.25">
      <c r="A342" s="1"/>
      <c r="B342" s="2"/>
      <c r="C342" s="3"/>
      <c r="D342" s="23"/>
      <c r="E342" s="5"/>
      <c r="F342" s="4"/>
      <c r="G342" s="4"/>
      <c r="H342" s="5"/>
      <c r="I342" s="4"/>
      <c r="J342" s="6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</row>
    <row r="343" spans="1:84" x14ac:dyDescent="0.25">
      <c r="A343" s="1"/>
      <c r="B343" s="2"/>
      <c r="C343" s="3"/>
      <c r="D343" s="23"/>
      <c r="E343" s="5"/>
      <c r="F343" s="4"/>
      <c r="G343" s="4"/>
      <c r="H343" s="5"/>
      <c r="I343" s="4"/>
      <c r="J343" s="6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</row>
    <row r="344" spans="1:84" x14ac:dyDescent="0.25">
      <c r="A344" s="1"/>
      <c r="B344" s="2"/>
      <c r="C344" s="3"/>
      <c r="D344" s="23"/>
      <c r="E344" s="5"/>
      <c r="F344" s="4"/>
      <c r="G344" s="4"/>
      <c r="H344" s="5"/>
      <c r="I344" s="4"/>
      <c r="J344" s="6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</row>
    <row r="345" spans="1:84" x14ac:dyDescent="0.25">
      <c r="A345" s="1"/>
      <c r="B345" s="2"/>
      <c r="C345" s="3"/>
      <c r="D345" s="23"/>
      <c r="E345" s="5"/>
      <c r="F345" s="4"/>
      <c r="G345" s="4"/>
      <c r="H345" s="5"/>
      <c r="I345" s="4"/>
      <c r="J345" s="6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</row>
    <row r="346" spans="1:84" x14ac:dyDescent="0.25">
      <c r="A346" s="1"/>
      <c r="B346" s="2"/>
      <c r="C346" s="3"/>
      <c r="D346" s="23"/>
      <c r="E346" s="5"/>
      <c r="F346" s="4"/>
      <c r="G346" s="4"/>
      <c r="H346" s="5"/>
      <c r="I346" s="4"/>
      <c r="J346" s="6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</row>
    <row r="347" spans="1:84" x14ac:dyDescent="0.25">
      <c r="A347" s="1"/>
      <c r="B347" s="2"/>
      <c r="C347" s="3"/>
      <c r="D347" s="23"/>
      <c r="E347" s="5"/>
      <c r="F347" s="4"/>
      <c r="G347" s="4"/>
      <c r="H347" s="5"/>
      <c r="I347" s="4"/>
      <c r="J347" s="6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</row>
    <row r="348" spans="1:84" x14ac:dyDescent="0.25">
      <c r="A348" s="1"/>
      <c r="B348" s="2"/>
      <c r="C348" s="3"/>
      <c r="D348" s="23"/>
      <c r="E348" s="5"/>
      <c r="F348" s="4"/>
      <c r="G348" s="4"/>
      <c r="H348" s="5"/>
      <c r="I348" s="4"/>
      <c r="J348" s="6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</row>
    <row r="349" spans="1:84" x14ac:dyDescent="0.25">
      <c r="A349" s="1"/>
      <c r="B349" s="2"/>
      <c r="C349" s="3"/>
      <c r="D349" s="23"/>
      <c r="E349" s="5"/>
      <c r="F349" s="4"/>
      <c r="G349" s="4"/>
      <c r="H349" s="5"/>
      <c r="I349" s="4"/>
      <c r="J349" s="6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</row>
    <row r="350" spans="1:84" x14ac:dyDescent="0.25">
      <c r="A350" s="1"/>
      <c r="B350" s="2"/>
      <c r="C350" s="3"/>
      <c r="D350" s="23"/>
      <c r="E350" s="5"/>
      <c r="F350" s="4"/>
      <c r="G350" s="4"/>
      <c r="H350" s="5"/>
      <c r="I350" s="4"/>
      <c r="J350" s="6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</row>
    <row r="351" spans="1:84" x14ac:dyDescent="0.25">
      <c r="A351" s="1"/>
      <c r="B351" s="2"/>
      <c r="C351" s="3"/>
      <c r="D351" s="23"/>
      <c r="E351" s="5"/>
      <c r="F351" s="4"/>
      <c r="G351" s="4"/>
      <c r="H351" s="5"/>
      <c r="I351" s="4"/>
      <c r="J351" s="6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</row>
    <row r="352" spans="1:84" x14ac:dyDescent="0.25">
      <c r="A352" s="1"/>
      <c r="B352" s="2"/>
      <c r="C352" s="3"/>
      <c r="D352" s="23"/>
      <c r="E352" s="5"/>
      <c r="F352" s="4"/>
      <c r="G352" s="4"/>
      <c r="H352" s="5"/>
      <c r="I352" s="4"/>
      <c r="J352" s="6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</row>
    <row r="353" spans="1:84" x14ac:dyDescent="0.25">
      <c r="A353" s="1"/>
      <c r="B353" s="2"/>
      <c r="C353" s="3"/>
      <c r="D353" s="23"/>
      <c r="E353" s="5"/>
      <c r="F353" s="4"/>
      <c r="G353" s="4"/>
      <c r="H353" s="5"/>
      <c r="I353" s="4"/>
      <c r="J353" s="6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</row>
    <row r="354" spans="1:84" x14ac:dyDescent="0.25">
      <c r="A354" s="1"/>
      <c r="B354" s="2"/>
      <c r="C354" s="3"/>
      <c r="D354" s="23"/>
      <c r="E354" s="5"/>
      <c r="F354" s="4"/>
      <c r="G354" s="4"/>
      <c r="H354" s="5"/>
      <c r="I354" s="4"/>
      <c r="J354" s="6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</row>
    <row r="355" spans="1:84" x14ac:dyDescent="0.25">
      <c r="A355" s="1"/>
      <c r="B355" s="2"/>
      <c r="C355" s="3"/>
      <c r="D355" s="23"/>
      <c r="E355" s="5"/>
      <c r="F355" s="4"/>
      <c r="G355" s="4"/>
      <c r="H355" s="5"/>
      <c r="I355" s="4"/>
      <c r="J355" s="6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</row>
    <row r="356" spans="1:84" x14ac:dyDescent="0.25">
      <c r="A356" s="1"/>
      <c r="B356" s="2"/>
      <c r="C356" s="3"/>
      <c r="D356" s="23"/>
      <c r="E356" s="5"/>
      <c r="F356" s="4"/>
      <c r="G356" s="4"/>
      <c r="H356" s="5"/>
      <c r="I356" s="4"/>
      <c r="J356" s="6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</row>
    <row r="357" spans="1:84" x14ac:dyDescent="0.25">
      <c r="A357" s="1"/>
      <c r="B357" s="2"/>
      <c r="C357" s="3"/>
      <c r="D357" s="23"/>
      <c r="E357" s="5"/>
      <c r="F357" s="4"/>
      <c r="G357" s="4"/>
      <c r="H357" s="5"/>
      <c r="I357" s="4"/>
      <c r="J357" s="6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</row>
    <row r="358" spans="1:84" x14ac:dyDescent="0.25">
      <c r="A358" s="1"/>
      <c r="B358" s="2"/>
      <c r="C358" s="3"/>
      <c r="D358" s="23"/>
      <c r="E358" s="5"/>
      <c r="F358" s="4"/>
      <c r="G358" s="4"/>
      <c r="H358" s="5"/>
      <c r="I358" s="4"/>
      <c r="J358" s="6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</row>
    <row r="359" spans="1:84" x14ac:dyDescent="0.25">
      <c r="A359" s="1"/>
      <c r="B359" s="2"/>
      <c r="C359" s="3"/>
      <c r="D359" s="23"/>
      <c r="E359" s="5"/>
      <c r="F359" s="4"/>
      <c r="G359" s="4"/>
      <c r="H359" s="5"/>
      <c r="I359" s="4"/>
      <c r="J359" s="6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</row>
    <row r="360" spans="1:84" x14ac:dyDescent="0.25">
      <c r="A360" s="1"/>
      <c r="B360" s="2"/>
      <c r="C360" s="3"/>
      <c r="D360" s="23"/>
      <c r="E360" s="5"/>
      <c r="F360" s="4"/>
      <c r="G360" s="4"/>
      <c r="H360" s="5"/>
      <c r="I360" s="4"/>
      <c r="J360" s="6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</row>
    <row r="361" spans="1:84" x14ac:dyDescent="0.25">
      <c r="A361" s="1"/>
      <c r="B361" s="2"/>
      <c r="C361" s="3"/>
      <c r="D361" s="23"/>
      <c r="E361" s="5"/>
      <c r="F361" s="4"/>
      <c r="G361" s="4"/>
      <c r="H361" s="5"/>
      <c r="I361" s="4"/>
      <c r="J361" s="6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</row>
    <row r="362" spans="1:84" x14ac:dyDescent="0.25">
      <c r="A362" s="1"/>
      <c r="B362" s="2"/>
      <c r="C362" s="3"/>
      <c r="D362" s="23"/>
      <c r="E362" s="5"/>
      <c r="F362" s="4"/>
      <c r="G362" s="4"/>
      <c r="H362" s="5"/>
      <c r="I362" s="4"/>
      <c r="J362" s="6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</row>
    <row r="363" spans="1:84" x14ac:dyDescent="0.25">
      <c r="A363" s="1"/>
      <c r="B363" s="2"/>
      <c r="C363" s="3"/>
      <c r="D363" s="23"/>
      <c r="E363" s="5"/>
      <c r="F363" s="4"/>
      <c r="G363" s="4"/>
      <c r="H363" s="5"/>
      <c r="I363" s="4"/>
      <c r="J363" s="6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</row>
    <row r="364" spans="1:84" x14ac:dyDescent="0.25">
      <c r="A364" s="1"/>
      <c r="B364" s="2"/>
      <c r="C364" s="3"/>
      <c r="D364" s="23"/>
      <c r="E364" s="5"/>
      <c r="F364" s="4"/>
      <c r="G364" s="4"/>
      <c r="H364" s="5"/>
      <c r="I364" s="4"/>
      <c r="J364" s="6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</row>
    <row r="365" spans="1:84" x14ac:dyDescent="0.25">
      <c r="A365" s="1"/>
      <c r="B365" s="2"/>
      <c r="C365" s="3"/>
      <c r="D365" s="23"/>
      <c r="E365" s="5"/>
      <c r="F365" s="4"/>
      <c r="G365" s="4"/>
      <c r="H365" s="5"/>
      <c r="I365" s="4"/>
      <c r="J365" s="6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</row>
    <row r="366" spans="1:84" x14ac:dyDescent="0.25">
      <c r="A366" s="1"/>
      <c r="B366" s="2"/>
      <c r="C366" s="3"/>
      <c r="D366" s="23"/>
      <c r="E366" s="5"/>
      <c r="F366" s="4"/>
      <c r="G366" s="4"/>
      <c r="H366" s="5"/>
      <c r="I366" s="4"/>
      <c r="J366" s="6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</row>
    <row r="367" spans="1:84" x14ac:dyDescent="0.25">
      <c r="A367" s="1"/>
      <c r="B367" s="2"/>
      <c r="C367" s="3"/>
      <c r="D367" s="23"/>
      <c r="E367" s="5"/>
      <c r="F367" s="4"/>
      <c r="G367" s="4"/>
      <c r="H367" s="5"/>
      <c r="I367" s="4"/>
      <c r="J367" s="6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</row>
    <row r="368" spans="1:84" x14ac:dyDescent="0.25">
      <c r="A368" s="1"/>
      <c r="B368" s="2"/>
      <c r="C368" s="3"/>
      <c r="D368" s="23"/>
      <c r="E368" s="5"/>
      <c r="F368" s="4"/>
      <c r="G368" s="4"/>
      <c r="H368" s="5"/>
      <c r="I368" s="4"/>
      <c r="J368" s="6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</row>
    <row r="369" spans="1:84" x14ac:dyDescent="0.25">
      <c r="A369" s="19"/>
      <c r="B369" s="25"/>
      <c r="C369" s="26"/>
      <c r="D369" s="21"/>
      <c r="E369" s="17"/>
      <c r="F369" s="16"/>
      <c r="G369" s="16"/>
      <c r="H369" s="27"/>
      <c r="I369" s="16"/>
      <c r="J369" s="6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</row>
    <row r="370" spans="1:84" x14ac:dyDescent="0.25"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</row>
    <row r="371" spans="1:84" x14ac:dyDescent="0.25"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</row>
  </sheetData>
  <mergeCells count="20">
    <mergeCell ref="C4:C5"/>
    <mergeCell ref="H1:J1"/>
    <mergeCell ref="I4:I5"/>
    <mergeCell ref="J4:J5"/>
    <mergeCell ref="B60:J60"/>
    <mergeCell ref="B59:J59"/>
    <mergeCell ref="B2:J3"/>
    <mergeCell ref="B53:E53"/>
    <mergeCell ref="H4:H5"/>
    <mergeCell ref="D4:D5"/>
    <mergeCell ref="E4:E5"/>
    <mergeCell ref="F4:F5"/>
    <mergeCell ref="G4:G5"/>
    <mergeCell ref="B4:B5"/>
    <mergeCell ref="B25:E25"/>
    <mergeCell ref="B55:J55"/>
    <mergeCell ref="B42:E42"/>
    <mergeCell ref="B56:J56"/>
    <mergeCell ref="B57:J57"/>
    <mergeCell ref="B58:J58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2023-07-12T10:30:22Z</cp:lastPrinted>
  <dcterms:created xsi:type="dcterms:W3CDTF">2020-03-13T05:19:59Z</dcterms:created>
  <dcterms:modified xsi:type="dcterms:W3CDTF">2023-08-09T05:21:42Z</dcterms:modified>
</cp:coreProperties>
</file>