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monthly July\"/>
    </mc:Choice>
  </mc:AlternateContent>
  <bookViews>
    <workbookView xWindow="0" yWindow="0" windowWidth="20490" windowHeight="7665"/>
  </bookViews>
  <sheets>
    <sheet name="Annex-IB" sheetId="2" r:id="rId1"/>
  </sheets>
  <calcPr calcId="162913" calcMode="manual"/>
</workbook>
</file>

<file path=xl/calcChain.xml><?xml version="1.0" encoding="utf-8"?>
<calcChain xmlns="http://schemas.openxmlformats.org/spreadsheetml/2006/main">
  <c r="G8" i="2" l="1"/>
  <c r="G11" i="2"/>
  <c r="G26" i="2"/>
  <c r="G22" i="2"/>
  <c r="G17" i="2"/>
  <c r="G14" i="2"/>
  <c r="G27" i="2" l="1"/>
</calcChain>
</file>

<file path=xl/sharedStrings.xml><?xml version="1.0" encoding="utf-8"?>
<sst xmlns="http://schemas.openxmlformats.org/spreadsheetml/2006/main" count="90" uniqueCount="77">
  <si>
    <t>River/Basin</t>
  </si>
  <si>
    <t>Name of Scheme</t>
  </si>
  <si>
    <t>Sector</t>
  </si>
  <si>
    <t>District</t>
  </si>
  <si>
    <t>(Executing Agency)</t>
  </si>
  <si>
    <t>State</t>
  </si>
  <si>
    <t>Central</t>
  </si>
  <si>
    <t>Himachal Pradesh</t>
  </si>
  <si>
    <t>Private</t>
  </si>
  <si>
    <t>Sub-total: Himachal Pradesh</t>
  </si>
  <si>
    <t>Kishtwar</t>
  </si>
  <si>
    <t xml:space="preserve">Chenab/ Indus
</t>
  </si>
  <si>
    <t>Sikkim</t>
  </si>
  <si>
    <t>Sub-total: Sikkim</t>
  </si>
  <si>
    <t>Uttarakhand</t>
  </si>
  <si>
    <t>Chamoli</t>
  </si>
  <si>
    <t>Sub-total: Uttarakhand</t>
  </si>
  <si>
    <t xml:space="preserve">Total: </t>
  </si>
  <si>
    <t>Cap. Under   Execution(MW)</t>
  </si>
  <si>
    <t>Sl. No.</t>
  </si>
  <si>
    <t>2x33</t>
  </si>
  <si>
    <r>
      <t xml:space="preserve">I.C.                     </t>
    </r>
    <r>
      <rPr>
        <b/>
        <sz val="9"/>
        <rFont val="Times New Roman"/>
        <family val="1"/>
      </rPr>
      <t>( No. X MW.)</t>
    </r>
  </si>
  <si>
    <t>Tangnu Romai (TRPG)</t>
  </si>
  <si>
    <t>Shimla</t>
  </si>
  <si>
    <t>2x22</t>
  </si>
  <si>
    <t xml:space="preserve">Pabbar/Tons/ Yamuna/ Ganga 
</t>
  </si>
  <si>
    <t>Lower Kalnai (JKSPDC)</t>
  </si>
  <si>
    <t>2x24</t>
  </si>
  <si>
    <t>Madhya Pradesh</t>
  </si>
  <si>
    <t>Maheshwar (SMHPCL)</t>
  </si>
  <si>
    <t>Khargone &amp; Khandwa</t>
  </si>
  <si>
    <t>10x40</t>
  </si>
  <si>
    <t xml:space="preserve">Narmada/CIRS
</t>
  </si>
  <si>
    <t>Sub-total: Madhya Pradesh</t>
  </si>
  <si>
    <t>Maharashtra</t>
  </si>
  <si>
    <t>Koyna Left Bank (WRD,MAH)</t>
  </si>
  <si>
    <t>Satara</t>
  </si>
  <si>
    <t>2x40</t>
  </si>
  <si>
    <t>Koyna/ Krishna/EFR</t>
  </si>
  <si>
    <t>Sub-total: Maharashtra</t>
  </si>
  <si>
    <t>West Sikkim</t>
  </si>
  <si>
    <t>Bhasmey (Gati Infrastructure)</t>
  </si>
  <si>
    <t>East Sikkim</t>
  </si>
  <si>
    <t>2x25.5</t>
  </si>
  <si>
    <t xml:space="preserve">Rangpo/ Teesta/
Brahmaputra 
</t>
  </si>
  <si>
    <t>Rangit-II (Sikkim Hydro)</t>
  </si>
  <si>
    <t xml:space="preserve">Greater Rangit/ Teesta/
Brahmaputra 
</t>
  </si>
  <si>
    <t>Panan (Himagiri)</t>
  </si>
  <si>
    <t>North Sikkim</t>
  </si>
  <si>
    <t>4x75</t>
  </si>
  <si>
    <t>Rangyongchu/ Teesta/
Brahmaputra</t>
  </si>
  <si>
    <t>Lata Tapovan (NTPC)</t>
  </si>
  <si>
    <t>3x57</t>
  </si>
  <si>
    <t xml:space="preserve">Dhauliganga /Alaknanada &amp; Ganga </t>
  </si>
  <si>
    <t>Phata Byung (LANCO)</t>
  </si>
  <si>
    <t>Rudraprayag</t>
  </si>
  <si>
    <t>2x38</t>
  </si>
  <si>
    <t xml:space="preserve">Mandakini/Alaknanda
Ganga 
</t>
  </si>
  <si>
    <t>List of Hydro Electric Projects (above 25 MW) held-up</t>
  </si>
  <si>
    <t>UT of Jammu &amp; Kashmir</t>
  </si>
  <si>
    <t>Sub-total: UT of Jammu &amp; Kashmir</t>
  </si>
  <si>
    <t>Type</t>
  </si>
  <si>
    <t>PSS</t>
  </si>
  <si>
    <t>RoR</t>
  </si>
  <si>
    <t>Annex-I</t>
  </si>
  <si>
    <t>Present Status&amp; steps taken to restart works</t>
  </si>
  <si>
    <t>% Physical progress</t>
  </si>
  <si>
    <t>Nil</t>
  </si>
  <si>
    <t>Project stalled since July, 2015. The current expenditure on the project has already reached to almost original administrative approved cost level. The proposal for execution with various options (By WRD/ Through BOT/ By MSPGCL in collaboration with WRD) is under process.Project is likely to be commissioned 4 years after restart of works</t>
  </si>
  <si>
    <t>Works suspended since Nov-11 due to cash flow problem with developer. M.P. Power Management Company Ltd. has terminated the Power Purchase Agreement with SMHPCL on 18.04.2020. The application of PFC has been admitted in NCLT on 27.09.2022 under IBC.Project is likely to be commissioned 2 years after restart of works.</t>
  </si>
  <si>
    <t>Works stalled since Dec., 2017 due to funds constraints. Project is in NCLT since 30.07.2020.Project is likely to be commissioned 3 years after restart of works</t>
  </si>
  <si>
    <t>Works on hold since Aug 2016 due to fund constraints  with the developer .Project is likely to be commissioned 4 years after restart of works.</t>
  </si>
  <si>
    <t xml:space="preserve">Works on all fronts at Dam and Power House site are stalled since the contract has been terminated by JK Govt. order no. 115-PDD of 2019 dated 08.06.2019. The Balance Work stands tendered out by JKSPDC in EPC mode vide E-NIT on 24.03.2022.Project is likely to be commissioned 4 years after restart of works.
</t>
  </si>
  <si>
    <t>Works stalled since Sept., 2016 due to funds constraints.Project is likely to be commissioned 4 years after restart of works.</t>
  </si>
  <si>
    <t>Infrastructure works almost completed. Hon’ble SC stayed construction of 24 HE projects in Uttarakhand including Lata Tapovan.
Project is likely to be commissioned 4 years after restart of works.</t>
  </si>
  <si>
    <t>The permanent bridge over Mantam Lake for accessibility to Dam site is being constructed by SPWD and likely to be completed by Mid of the year  2023.Project is likely to be commissioned 5 years after restart of works.</t>
  </si>
  <si>
    <t>Works stalled since July, 2017 due to Financial crunch. Company undergoing corporate insolvency resolution process initiated under IBC for resolution and revival of the project in June 2020.Hon’ble NCLT bench has approved the Resolution plan of Statkraft IH Holding as on
23.03.2023. Planning of re-award of works and thereafter re-start of works is in progress.
.Project is likely to be commissioned 2 years after restart of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</si>
</sst>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2"/>
      <name val="Times New Roman"/>
      <family val="1"/>
    </font>
    <font>
      <b/>
      <sz val="11"/>
      <name val="Times New Roman"/>
      <family val="1"/>
    </font>
    <font>
      <b/>
      <sz val="10"/>
      <name val="Times New Roman"/>
      <family val="1"/>
    </font>
    <font>
      <b/>
      <sz val="12"/>
      <name val="Times New Roman"/>
      <family val="1"/>
    </font>
    <font>
      <u/>
      <sz val="5"/>
      <color indexed="12"/>
      <name val="Arial"/>
      <family val="2"/>
    </font>
    <font>
      <b/>
      <sz val="14"/>
      <name val="Times New Roman"/>
      <family val="1"/>
    </font>
    <font>
      <b/>
      <sz val="9"/>
      <name val="Times New Roman"/>
      <family val="1"/>
    </font>
    <font>
      <sz val="14"/>
      <name val="Times New Roman"/>
      <family val="1"/>
    </font>
    <font>
      <sz val="10"/>
      <name val="Arial"/>
      <family val="2"/>
    </font>
    <font>
      <sz val="12"/>
      <color theme="1"/>
      <name val="Times New Roman"/>
      <family val="1"/>
    </font>
    <font>
      <sz val="11"/>
      <name val="Times New Roman"/>
      <family val="1"/>
    </font>
    <font>
      <sz val="14"/>
      <color rgb="FF000000"/>
      <name val="Calibri"/>
      <family val="2"/>
      <scheme val="minor"/>
    </font>
    <font>
      <u/>
      <sz val="12"/>
      <name val="Times New Roman"/>
      <family val="1"/>
    </font>
    <font>
      <sz val="18"/>
      <color rgb="FF000000"/>
      <name val="Calibri"/>
      <family val="2"/>
      <scheme val="minor"/>
    </font>
    <font>
      <sz val="16"/>
      <color rgb="FF000000"/>
      <name val="Arial"/>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3">
    <xf numFmtId="0" fontId="0" fillId="0" borderId="0"/>
    <xf numFmtId="0" fontId="5" fillId="0" borderId="0" applyNumberFormat="0" applyFill="0" applyBorder="0" applyAlignment="0" applyProtection="0">
      <alignment vertical="top"/>
      <protection locked="0"/>
    </xf>
    <xf numFmtId="0" fontId="9" fillId="0" borderId="0"/>
  </cellStyleXfs>
  <cellXfs count="68">
    <xf numFmtId="0" fontId="0" fillId="0" borderId="0" xfId="0"/>
    <xf numFmtId="2" fontId="1" fillId="2" borderId="0" xfId="0" applyNumberFormat="1" applyFont="1" applyFill="1" applyBorder="1" applyAlignment="1"/>
    <xf numFmtId="1" fontId="1" fillId="2" borderId="0" xfId="0" applyNumberFormat="1" applyFont="1" applyFill="1" applyBorder="1" applyAlignment="1">
      <alignment horizontal="center" vertical="top"/>
    </xf>
    <xf numFmtId="2" fontId="1" fillId="2" borderId="0" xfId="0" applyNumberFormat="1" applyFont="1" applyFill="1" applyBorder="1" applyAlignment="1">
      <alignment vertical="top"/>
    </xf>
    <xf numFmtId="2" fontId="1" fillId="2" borderId="0" xfId="0" applyNumberFormat="1" applyFont="1" applyFill="1" applyBorder="1" applyAlignment="1">
      <alignment horizontal="center" vertical="top"/>
    </xf>
    <xf numFmtId="2" fontId="1" fillId="2" borderId="0" xfId="0" applyNumberFormat="1" applyFont="1" applyFill="1" applyBorder="1" applyAlignment="1">
      <alignment horizontal="left" vertical="top"/>
    </xf>
    <xf numFmtId="2" fontId="4" fillId="2" borderId="0" xfId="0" applyNumberFormat="1" applyFont="1" applyFill="1" applyBorder="1" applyAlignment="1"/>
    <xf numFmtId="2" fontId="1" fillId="2" borderId="0" xfId="0" applyNumberFormat="1" applyFont="1" applyFill="1" applyBorder="1" applyAlignment="1">
      <alignment vertical="center"/>
    </xf>
    <xf numFmtId="2" fontId="1" fillId="2" borderId="0" xfId="0" applyNumberFormat="1" applyFont="1" applyFill="1" applyBorder="1" applyAlignment="1">
      <alignment vertical="top" wrapText="1"/>
    </xf>
    <xf numFmtId="2" fontId="3" fillId="2" borderId="1" xfId="0" applyNumberFormat="1" applyFont="1" applyFill="1" applyBorder="1" applyAlignment="1">
      <alignment vertical="top" wrapText="1"/>
    </xf>
    <xf numFmtId="2" fontId="1" fillId="2" borderId="0" xfId="0" applyNumberFormat="1" applyFont="1" applyFill="1" applyBorder="1" applyAlignment="1">
      <alignment horizontal="center" vertical="top" wrapText="1"/>
    </xf>
    <xf numFmtId="2" fontId="8" fillId="2" borderId="0" xfId="0" applyNumberFormat="1" applyFont="1" applyFill="1" applyBorder="1" applyAlignment="1"/>
    <xf numFmtId="2" fontId="1" fillId="2" borderId="0" xfId="0" applyNumberFormat="1" applyFont="1" applyFill="1" applyBorder="1" applyAlignment="1">
      <alignment horizontal="center" vertical="center"/>
    </xf>
    <xf numFmtId="2" fontId="1" fillId="2" borderId="1" xfId="0" applyNumberFormat="1" applyFont="1" applyFill="1" applyBorder="1" applyAlignment="1">
      <alignment horizontal="center" vertical="top" wrapText="1"/>
    </xf>
    <xf numFmtId="2"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top"/>
    </xf>
    <xf numFmtId="2" fontId="1" fillId="3" borderId="1" xfId="0" applyNumberFormat="1" applyFont="1" applyFill="1" applyBorder="1" applyAlignment="1">
      <alignment horizontal="center" vertical="top"/>
    </xf>
    <xf numFmtId="2" fontId="1" fillId="3" borderId="1" xfId="0" applyNumberFormat="1" applyFont="1" applyFill="1" applyBorder="1" applyAlignment="1">
      <alignment horizontal="center" vertical="top" wrapText="1"/>
    </xf>
    <xf numFmtId="2" fontId="1"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horizontal="left" vertical="center" wrapText="1"/>
    </xf>
    <xf numFmtId="0" fontId="10" fillId="2" borderId="1" xfId="0" applyFont="1" applyFill="1" applyBorder="1" applyAlignment="1">
      <alignment horizontal="left" vertical="top" wrapText="1"/>
    </xf>
    <xf numFmtId="2" fontId="4" fillId="2" borderId="0" xfId="0" applyNumberFormat="1" applyFont="1" applyFill="1" applyBorder="1" applyAlignment="1">
      <alignment horizontal="center" vertical="top" wrapText="1"/>
    </xf>
    <xf numFmtId="2" fontId="1" fillId="2" borderId="2" xfId="0" applyNumberFormat="1" applyFont="1" applyFill="1" applyBorder="1" applyAlignment="1">
      <alignment horizontal="center" vertical="center"/>
    </xf>
    <xf numFmtId="2" fontId="10" fillId="2" borderId="1" xfId="0" applyNumberFormat="1" applyFont="1" applyFill="1" applyBorder="1" applyAlignment="1">
      <alignment horizontal="left" vertical="top" wrapText="1"/>
    </xf>
    <xf numFmtId="0" fontId="10" fillId="0" borderId="1" xfId="0" applyFont="1" applyBorder="1" applyAlignment="1">
      <alignment horizontal="center" vertical="top" wrapText="1"/>
    </xf>
    <xf numFmtId="2" fontId="2" fillId="2" borderId="1" xfId="0" applyNumberFormat="1" applyFont="1" applyFill="1" applyBorder="1" applyAlignment="1">
      <alignment vertical="top" wrapText="1"/>
    </xf>
    <xf numFmtId="1" fontId="1" fillId="2" borderId="1" xfId="0" applyNumberFormat="1" applyFont="1" applyFill="1" applyBorder="1" applyAlignment="1">
      <alignment horizontal="center" vertical="top"/>
    </xf>
    <xf numFmtId="2" fontId="1" fillId="2" borderId="1" xfId="0" applyNumberFormat="1" applyFont="1" applyFill="1" applyBorder="1" applyAlignment="1">
      <alignment horizontal="left" vertical="top" wrapText="1"/>
    </xf>
    <xf numFmtId="2" fontId="1" fillId="2" borderId="1" xfId="0" applyNumberFormat="1" applyFont="1" applyFill="1" applyBorder="1" applyAlignment="1">
      <alignment horizontal="left" vertical="top"/>
    </xf>
    <xf numFmtId="2" fontId="1" fillId="2" borderId="1" xfId="0" applyNumberFormat="1" applyFont="1" applyFill="1" applyBorder="1" applyAlignment="1">
      <alignment vertical="top"/>
    </xf>
    <xf numFmtId="2" fontId="1" fillId="2" borderId="1" xfId="0" applyNumberFormat="1" applyFont="1" applyFill="1" applyBorder="1" applyAlignment="1">
      <alignment vertical="top" wrapText="1"/>
    </xf>
    <xf numFmtId="2" fontId="1" fillId="3" borderId="1" xfId="0" applyNumberFormat="1" applyFont="1" applyFill="1" applyBorder="1" applyAlignment="1">
      <alignment vertical="center"/>
    </xf>
    <xf numFmtId="2"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left" vertical="center"/>
    </xf>
    <xf numFmtId="2" fontId="1" fillId="3" borderId="1" xfId="0" applyNumberFormat="1" applyFont="1" applyFill="1" applyBorder="1" applyAlignment="1">
      <alignment horizontal="center" vertical="center" wrapText="1"/>
    </xf>
    <xf numFmtId="1" fontId="1" fillId="3" borderId="1" xfId="0" applyNumberFormat="1" applyFont="1" applyFill="1" applyBorder="1" applyAlignment="1">
      <alignment horizontal="center" vertical="center"/>
    </xf>
    <xf numFmtId="2" fontId="1" fillId="3" borderId="1" xfId="0" applyNumberFormat="1" applyFont="1" applyFill="1" applyBorder="1" applyAlignment="1">
      <alignment vertical="center" wrapText="1"/>
    </xf>
    <xf numFmtId="2" fontId="1" fillId="3" borderId="1" xfId="0" applyNumberFormat="1" applyFont="1" applyFill="1" applyBorder="1" applyAlignment="1">
      <alignment horizontal="left" vertical="center" wrapText="1"/>
    </xf>
    <xf numFmtId="2" fontId="1" fillId="3" borderId="1" xfId="0" applyNumberFormat="1" applyFont="1" applyFill="1" applyBorder="1" applyAlignment="1">
      <alignment horizontal="left" vertical="top" wrapText="1"/>
    </xf>
    <xf numFmtId="2" fontId="1" fillId="3" borderId="1" xfId="0" applyNumberFormat="1" applyFont="1" applyFill="1" applyBorder="1" applyAlignment="1">
      <alignment horizontal="left" vertical="top"/>
    </xf>
    <xf numFmtId="0" fontId="1" fillId="2" borderId="1" xfId="0" applyFont="1" applyFill="1" applyBorder="1" applyAlignment="1">
      <alignment horizontal="center" vertical="top"/>
    </xf>
    <xf numFmtId="2" fontId="8" fillId="2" borderId="1" xfId="0" applyNumberFormat="1" applyFont="1" applyFill="1" applyBorder="1" applyAlignment="1">
      <alignment horizontal="center" vertical="top"/>
    </xf>
    <xf numFmtId="2" fontId="8" fillId="2" borderId="1" xfId="0" applyNumberFormat="1" applyFont="1" applyFill="1" applyBorder="1" applyAlignment="1">
      <alignment horizontal="left" vertical="top"/>
    </xf>
    <xf numFmtId="2" fontId="8" fillId="2" borderId="1" xfId="0" applyNumberFormat="1" applyFont="1" applyFill="1" applyBorder="1" applyAlignment="1">
      <alignment horizontal="center" vertical="top" wrapText="1"/>
    </xf>
    <xf numFmtId="2" fontId="11" fillId="2" borderId="1" xfId="0" applyNumberFormat="1" applyFont="1" applyFill="1" applyBorder="1" applyAlignment="1">
      <alignment vertical="center"/>
    </xf>
    <xf numFmtId="9" fontId="12" fillId="0" borderId="1" xfId="0" applyNumberFormat="1" applyFont="1" applyBorder="1" applyAlignment="1">
      <alignment horizontal="center" vertical="top" readingOrder="1"/>
    </xf>
    <xf numFmtId="2" fontId="1" fillId="2" borderId="1" xfId="1" applyNumberFormat="1" applyFont="1" applyFill="1" applyBorder="1" applyAlignment="1" applyProtection="1">
      <alignment horizontal="center" vertical="top"/>
    </xf>
    <xf numFmtId="2" fontId="13" fillId="3" borderId="1" xfId="0" applyNumberFormat="1" applyFont="1" applyFill="1" applyBorder="1" applyAlignment="1">
      <alignment horizontal="center" vertical="center"/>
    </xf>
    <xf numFmtId="2" fontId="13" fillId="3" borderId="1" xfId="0" applyNumberFormat="1" applyFont="1" applyFill="1" applyBorder="1" applyAlignment="1">
      <alignment horizontal="left" vertical="center"/>
    </xf>
    <xf numFmtId="9" fontId="12" fillId="0" borderId="1" xfId="0" applyNumberFormat="1" applyFont="1" applyBorder="1" applyAlignment="1">
      <alignment horizontal="center" vertical="center" readingOrder="1"/>
    </xf>
    <xf numFmtId="9" fontId="14" fillId="0" borderId="1" xfId="0" applyNumberFormat="1" applyFont="1" applyBorder="1" applyAlignment="1">
      <alignment horizontal="center" vertical="top" readingOrder="1"/>
    </xf>
    <xf numFmtId="0" fontId="15" fillId="0" borderId="1" xfId="0" applyFont="1" applyBorder="1" applyAlignment="1">
      <alignment horizontal="center" vertical="top" readingOrder="1"/>
    </xf>
    <xf numFmtId="10" fontId="15" fillId="0" borderId="1" xfId="0" applyNumberFormat="1" applyFont="1" applyBorder="1" applyAlignment="1">
      <alignment horizontal="center" vertical="top" readingOrder="1"/>
    </xf>
    <xf numFmtId="2" fontId="2" fillId="3"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xf>
    <xf numFmtId="2" fontId="1" fillId="2" borderId="0" xfId="0" applyNumberFormat="1" applyFont="1" applyFill="1" applyBorder="1" applyAlignment="1">
      <alignment horizontal="center" vertical="center"/>
    </xf>
    <xf numFmtId="2" fontId="2" fillId="2" borderId="1" xfId="0" applyNumberFormat="1" applyFont="1" applyFill="1" applyBorder="1" applyAlignment="1">
      <alignment horizontal="center"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6" fillId="2" borderId="0" xfId="0" applyNumberFormat="1" applyFont="1" applyFill="1" applyBorder="1" applyAlignment="1">
      <alignment horizontal="center" vertical="center" wrapText="1"/>
    </xf>
    <xf numFmtId="1" fontId="6" fillId="2" borderId="7" xfId="0" applyNumberFormat="1" applyFont="1" applyFill="1" applyBorder="1" applyAlignment="1">
      <alignment horizontal="center" vertical="center" wrapText="1"/>
    </xf>
    <xf numFmtId="2" fontId="1" fillId="3"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top"/>
    </xf>
    <xf numFmtId="1" fontId="2" fillId="2" borderId="1" xfId="0" applyNumberFormat="1" applyFont="1" applyFill="1" applyBorder="1" applyAlignment="1">
      <alignment horizontal="left" vertical="top"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tabSelected="1" zoomScale="85" zoomScaleNormal="85" workbookViewId="0">
      <selection activeCell="K27" sqref="B1:K27"/>
    </sheetView>
  </sheetViews>
  <sheetFormatPr defaultRowHeight="15.75" x14ac:dyDescent="0.25"/>
  <cols>
    <col min="1" max="1" width="6" style="1" customWidth="1"/>
    <col min="2" max="2" width="6.42578125" style="2" customWidth="1"/>
    <col min="3" max="3" width="20.85546875" style="3" customWidth="1"/>
    <col min="4" max="4" width="9.42578125" style="4" customWidth="1"/>
    <col min="5" max="5" width="13.5703125" style="5" customWidth="1"/>
    <col min="6" max="6" width="11.85546875" style="4" customWidth="1"/>
    <col min="7" max="7" width="12.140625" style="4" customWidth="1"/>
    <col min="8" max="8" width="17.85546875" style="5" customWidth="1"/>
    <col min="9" max="9" width="10.7109375" style="12" customWidth="1"/>
    <col min="10" max="10" width="13.5703125" style="14" customWidth="1"/>
    <col min="11" max="11" width="47.140625" style="10" customWidth="1"/>
    <col min="12" max="16384" width="9.140625" style="1"/>
  </cols>
  <sheetData>
    <row r="1" spans="1:18" ht="21.75" customHeight="1" thickBot="1" x14ac:dyDescent="0.3">
      <c r="K1" s="23" t="s">
        <v>64</v>
      </c>
    </row>
    <row r="2" spans="1:18" ht="20.25" customHeight="1" x14ac:dyDescent="0.25">
      <c r="B2" s="59" t="s">
        <v>58</v>
      </c>
      <c r="C2" s="60"/>
      <c r="D2" s="60"/>
      <c r="E2" s="60"/>
      <c r="F2" s="60"/>
      <c r="G2" s="60"/>
      <c r="H2" s="60"/>
      <c r="I2" s="60"/>
      <c r="J2" s="60"/>
      <c r="K2" s="61"/>
    </row>
    <row r="3" spans="1:18" ht="21.75" customHeight="1" x14ac:dyDescent="0.25">
      <c r="B3" s="62"/>
      <c r="C3" s="63"/>
      <c r="D3" s="63"/>
      <c r="E3" s="63"/>
      <c r="F3" s="63"/>
      <c r="G3" s="63"/>
      <c r="H3" s="63"/>
      <c r="I3" s="63"/>
      <c r="J3" s="63"/>
      <c r="K3" s="64"/>
    </row>
    <row r="4" spans="1:18" s="6" customFormat="1" ht="26.25" customHeight="1" x14ac:dyDescent="0.25">
      <c r="A4" s="1"/>
      <c r="B4" s="67" t="s">
        <v>19</v>
      </c>
      <c r="C4" s="27" t="s">
        <v>1</v>
      </c>
      <c r="D4" s="58" t="s">
        <v>2</v>
      </c>
      <c r="E4" s="58" t="s">
        <v>3</v>
      </c>
      <c r="F4" s="58" t="s">
        <v>21</v>
      </c>
      <c r="G4" s="58" t="s">
        <v>18</v>
      </c>
      <c r="H4" s="56" t="s">
        <v>0</v>
      </c>
      <c r="I4" s="56" t="s">
        <v>61</v>
      </c>
      <c r="J4" s="58" t="s">
        <v>66</v>
      </c>
      <c r="K4" s="55" t="s">
        <v>65</v>
      </c>
    </row>
    <row r="5" spans="1:18" s="6" customFormat="1" ht="30" customHeight="1" x14ac:dyDescent="0.25">
      <c r="A5" s="1"/>
      <c r="B5" s="67"/>
      <c r="C5" s="9" t="s">
        <v>4</v>
      </c>
      <c r="D5" s="58"/>
      <c r="E5" s="58"/>
      <c r="F5" s="58"/>
      <c r="G5" s="58"/>
      <c r="H5" s="56"/>
      <c r="I5" s="56"/>
      <c r="J5" s="58"/>
      <c r="K5" s="55"/>
      <c r="L5" s="7"/>
      <c r="M5" s="7"/>
      <c r="N5" s="7"/>
      <c r="O5" s="7"/>
      <c r="P5" s="7"/>
      <c r="Q5" s="7"/>
      <c r="R5" s="7"/>
    </row>
    <row r="6" spans="1:18" s="6" customFormat="1" x14ac:dyDescent="0.25">
      <c r="B6" s="28"/>
      <c r="C6" s="15" t="s">
        <v>7</v>
      </c>
      <c r="D6" s="15"/>
      <c r="E6" s="30"/>
      <c r="F6" s="15"/>
      <c r="G6" s="15"/>
      <c r="H6" s="30"/>
      <c r="I6" s="14"/>
      <c r="J6" s="46"/>
      <c r="K6" s="13"/>
    </row>
    <row r="7" spans="1:18" ht="64.5" customHeight="1" x14ac:dyDescent="0.25">
      <c r="B7" s="28">
        <v>1</v>
      </c>
      <c r="C7" s="29" t="s">
        <v>22</v>
      </c>
      <c r="D7" s="15" t="s">
        <v>8</v>
      </c>
      <c r="E7" s="30" t="s">
        <v>23</v>
      </c>
      <c r="F7" s="15" t="s">
        <v>24</v>
      </c>
      <c r="G7" s="15">
        <v>44</v>
      </c>
      <c r="H7" s="29" t="s">
        <v>25</v>
      </c>
      <c r="I7" s="13" t="s">
        <v>63</v>
      </c>
      <c r="J7" s="47">
        <v>0.2</v>
      </c>
      <c r="K7" s="26" t="s">
        <v>71</v>
      </c>
    </row>
    <row r="8" spans="1:18" s="7" customFormat="1" ht="18.75" customHeight="1" x14ac:dyDescent="0.25">
      <c r="B8" s="31"/>
      <c r="C8" s="66" t="s">
        <v>9</v>
      </c>
      <c r="D8" s="66"/>
      <c r="E8" s="66"/>
      <c r="F8" s="15"/>
      <c r="G8" s="15">
        <f>SUM(G7:G7)</f>
        <v>44</v>
      </c>
      <c r="H8" s="30"/>
      <c r="I8" s="15"/>
      <c r="J8" s="15"/>
      <c r="K8" s="13"/>
    </row>
    <row r="9" spans="1:18" s="7" customFormat="1" ht="3" customHeight="1" x14ac:dyDescent="0.25">
      <c r="B9" s="28"/>
      <c r="C9" s="48" t="s">
        <v>59</v>
      </c>
      <c r="D9" s="15"/>
      <c r="E9" s="30"/>
      <c r="F9" s="15"/>
      <c r="G9" s="15"/>
      <c r="H9" s="29"/>
      <c r="I9" s="13"/>
      <c r="J9" s="13"/>
      <c r="K9" s="13"/>
    </row>
    <row r="10" spans="1:18" s="7" customFormat="1" ht="114.75" customHeight="1" x14ac:dyDescent="0.25">
      <c r="B10" s="28">
        <v>2</v>
      </c>
      <c r="C10" s="32" t="s">
        <v>26</v>
      </c>
      <c r="D10" s="13" t="s">
        <v>5</v>
      </c>
      <c r="E10" s="29" t="s">
        <v>10</v>
      </c>
      <c r="F10" s="15" t="s">
        <v>27</v>
      </c>
      <c r="G10" s="15">
        <v>48</v>
      </c>
      <c r="H10" s="29" t="s">
        <v>11</v>
      </c>
      <c r="I10" s="13" t="s">
        <v>63</v>
      </c>
      <c r="J10" s="47">
        <v>0.1</v>
      </c>
      <c r="K10" s="25" t="s">
        <v>72</v>
      </c>
    </row>
    <row r="11" spans="1:18" s="7" customFormat="1" x14ac:dyDescent="0.25">
      <c r="B11" s="31"/>
      <c r="C11" s="66" t="s">
        <v>60</v>
      </c>
      <c r="D11" s="66"/>
      <c r="E11" s="66"/>
      <c r="F11" s="15"/>
      <c r="G11" s="15">
        <f>SUM(G10:G10)</f>
        <v>48</v>
      </c>
      <c r="H11" s="30"/>
      <c r="I11" s="15"/>
      <c r="J11" s="15"/>
      <c r="K11" s="13"/>
    </row>
    <row r="12" spans="1:18" s="7" customFormat="1" x14ac:dyDescent="0.25">
      <c r="B12" s="33"/>
      <c r="C12" s="34" t="s">
        <v>28</v>
      </c>
      <c r="D12" s="49"/>
      <c r="E12" s="50"/>
      <c r="F12" s="34"/>
      <c r="G12" s="34"/>
      <c r="H12" s="35"/>
      <c r="I12" s="16"/>
      <c r="J12" s="16"/>
      <c r="K12" s="36"/>
    </row>
    <row r="13" spans="1:18" s="7" customFormat="1" ht="134.25" customHeight="1" x14ac:dyDescent="0.25">
      <c r="B13" s="37">
        <v>3</v>
      </c>
      <c r="C13" s="38" t="s">
        <v>29</v>
      </c>
      <c r="D13" s="34" t="s">
        <v>8</v>
      </c>
      <c r="E13" s="39" t="s">
        <v>30</v>
      </c>
      <c r="F13" s="34" t="s">
        <v>31</v>
      </c>
      <c r="G13" s="34">
        <v>400</v>
      </c>
      <c r="H13" s="40" t="s">
        <v>32</v>
      </c>
      <c r="I13" s="17" t="s">
        <v>63</v>
      </c>
      <c r="J13" s="51">
        <v>0.85</v>
      </c>
      <c r="K13" s="21" t="s">
        <v>69</v>
      </c>
    </row>
    <row r="14" spans="1:18" s="7" customFormat="1" x14ac:dyDescent="0.25">
      <c r="B14" s="33"/>
      <c r="C14" s="65" t="s">
        <v>33</v>
      </c>
      <c r="D14" s="65"/>
      <c r="E14" s="65"/>
      <c r="F14" s="34"/>
      <c r="G14" s="34">
        <f>SUM(G13)</f>
        <v>400</v>
      </c>
      <c r="H14" s="41"/>
      <c r="I14" s="16"/>
      <c r="J14" s="16"/>
      <c r="K14" s="36"/>
    </row>
    <row r="15" spans="1:18" s="7" customFormat="1" x14ac:dyDescent="0.25">
      <c r="B15" s="33"/>
      <c r="C15" s="34" t="s">
        <v>34</v>
      </c>
      <c r="D15" s="34"/>
      <c r="E15" s="35"/>
      <c r="F15" s="34"/>
      <c r="G15" s="34"/>
      <c r="H15" s="41"/>
      <c r="I15" s="16"/>
      <c r="J15" s="16"/>
      <c r="K15" s="36"/>
    </row>
    <row r="16" spans="1:18" s="7" customFormat="1" ht="135.75" customHeight="1" x14ac:dyDescent="0.25">
      <c r="B16" s="37">
        <v>4</v>
      </c>
      <c r="C16" s="38" t="s">
        <v>35</v>
      </c>
      <c r="D16" s="34" t="s">
        <v>5</v>
      </c>
      <c r="E16" s="35" t="s">
        <v>36</v>
      </c>
      <c r="F16" s="34" t="s">
        <v>37</v>
      </c>
      <c r="G16" s="34">
        <v>80</v>
      </c>
      <c r="H16" s="40" t="s">
        <v>38</v>
      </c>
      <c r="I16" s="17" t="s">
        <v>62</v>
      </c>
      <c r="J16" s="51">
        <v>0.05</v>
      </c>
      <c r="K16" s="21" t="s">
        <v>68</v>
      </c>
    </row>
    <row r="17" spans="2:11" s="7" customFormat="1" x14ac:dyDescent="0.25">
      <c r="B17" s="33"/>
      <c r="C17" s="65" t="s">
        <v>39</v>
      </c>
      <c r="D17" s="65"/>
      <c r="E17" s="65"/>
      <c r="F17" s="34"/>
      <c r="G17" s="34">
        <f>SUM(G16)</f>
        <v>80</v>
      </c>
      <c r="H17" s="39"/>
      <c r="I17" s="17"/>
      <c r="J17" s="17"/>
      <c r="K17" s="36"/>
    </row>
    <row r="18" spans="2:11" s="8" customFormat="1" x14ac:dyDescent="0.25">
      <c r="B18" s="32"/>
      <c r="C18" s="15" t="s">
        <v>12</v>
      </c>
      <c r="D18" s="15"/>
      <c r="E18" s="30"/>
      <c r="F18" s="15"/>
      <c r="G18" s="15"/>
      <c r="H18" s="29"/>
      <c r="I18" s="13"/>
      <c r="J18" s="13"/>
      <c r="K18" s="13"/>
    </row>
    <row r="19" spans="2:11" s="8" customFormat="1" ht="46.5" customHeight="1" x14ac:dyDescent="0.25">
      <c r="B19" s="28">
        <v>5</v>
      </c>
      <c r="C19" s="32" t="s">
        <v>41</v>
      </c>
      <c r="D19" s="15" t="s">
        <v>8</v>
      </c>
      <c r="E19" s="30" t="s">
        <v>42</v>
      </c>
      <c r="F19" s="15" t="s">
        <v>43</v>
      </c>
      <c r="G19" s="15">
        <v>51</v>
      </c>
      <c r="H19" s="29" t="s">
        <v>44</v>
      </c>
      <c r="I19" s="13" t="s">
        <v>63</v>
      </c>
      <c r="J19" s="52">
        <v>0.3</v>
      </c>
      <c r="K19" s="20" t="s">
        <v>73</v>
      </c>
    </row>
    <row r="20" spans="2:11" s="8" customFormat="1" ht="81.75" customHeight="1" x14ac:dyDescent="0.25">
      <c r="B20" s="28">
        <v>6</v>
      </c>
      <c r="C20" s="32" t="s">
        <v>45</v>
      </c>
      <c r="D20" s="15" t="s">
        <v>8</v>
      </c>
      <c r="E20" s="30" t="s">
        <v>40</v>
      </c>
      <c r="F20" s="15" t="s">
        <v>20</v>
      </c>
      <c r="G20" s="15">
        <v>66</v>
      </c>
      <c r="H20" s="29" t="s">
        <v>46</v>
      </c>
      <c r="I20" s="13" t="s">
        <v>63</v>
      </c>
      <c r="J20" s="52">
        <v>0.2</v>
      </c>
      <c r="K20" s="21" t="s">
        <v>70</v>
      </c>
    </row>
    <row r="21" spans="2:11" s="8" customFormat="1" ht="96" customHeight="1" x14ac:dyDescent="0.25">
      <c r="B21" s="28">
        <v>7</v>
      </c>
      <c r="C21" s="32" t="s">
        <v>47</v>
      </c>
      <c r="D21" s="15" t="s">
        <v>8</v>
      </c>
      <c r="E21" s="30" t="s">
        <v>48</v>
      </c>
      <c r="F21" s="15" t="s">
        <v>49</v>
      </c>
      <c r="G21" s="15">
        <v>300</v>
      </c>
      <c r="H21" s="29" t="s">
        <v>50</v>
      </c>
      <c r="I21" s="13" t="s">
        <v>63</v>
      </c>
      <c r="J21" s="53" t="s">
        <v>67</v>
      </c>
      <c r="K21" s="20" t="s">
        <v>75</v>
      </c>
    </row>
    <row r="22" spans="2:11" s="7" customFormat="1" ht="16.5" customHeight="1" x14ac:dyDescent="0.25">
      <c r="B22" s="31"/>
      <c r="C22" s="15" t="s">
        <v>13</v>
      </c>
      <c r="D22" s="15"/>
      <c r="E22" s="30"/>
      <c r="F22" s="15"/>
      <c r="G22" s="15">
        <f>SUM(G19:G21)</f>
        <v>417</v>
      </c>
      <c r="H22" s="30"/>
      <c r="I22" s="15"/>
      <c r="J22" s="15"/>
      <c r="K22" s="13"/>
    </row>
    <row r="23" spans="2:11" s="3" customFormat="1" x14ac:dyDescent="0.25">
      <c r="B23" s="28"/>
      <c r="C23" s="42" t="s">
        <v>14</v>
      </c>
      <c r="D23" s="15"/>
      <c r="E23" s="30"/>
      <c r="F23" s="42"/>
      <c r="G23" s="15"/>
      <c r="H23" s="30"/>
      <c r="I23" s="15"/>
      <c r="J23" s="15"/>
      <c r="K23" s="13"/>
    </row>
    <row r="24" spans="2:11" s="7" customFormat="1" ht="78.75" customHeight="1" x14ac:dyDescent="0.25">
      <c r="B24" s="28">
        <v>8</v>
      </c>
      <c r="C24" s="32" t="s">
        <v>51</v>
      </c>
      <c r="D24" s="15" t="s">
        <v>6</v>
      </c>
      <c r="E24" s="30" t="s">
        <v>15</v>
      </c>
      <c r="F24" s="15" t="s">
        <v>52</v>
      </c>
      <c r="G24" s="15">
        <v>171</v>
      </c>
      <c r="H24" s="29" t="s">
        <v>53</v>
      </c>
      <c r="I24" s="13" t="s">
        <v>63</v>
      </c>
      <c r="J24" s="54">
        <v>3.7999999999999999E-2</v>
      </c>
      <c r="K24" s="20" t="s">
        <v>74</v>
      </c>
    </row>
    <row r="25" spans="2:11" s="7" customFormat="1" ht="126" customHeight="1" x14ac:dyDescent="0.25">
      <c r="B25" s="28">
        <v>9</v>
      </c>
      <c r="C25" s="32" t="s">
        <v>54</v>
      </c>
      <c r="D25" s="15" t="s">
        <v>8</v>
      </c>
      <c r="E25" s="30" t="s">
        <v>55</v>
      </c>
      <c r="F25" s="15" t="s">
        <v>56</v>
      </c>
      <c r="G25" s="15">
        <v>76</v>
      </c>
      <c r="H25" s="29" t="s">
        <v>57</v>
      </c>
      <c r="I25" s="13" t="s">
        <v>63</v>
      </c>
      <c r="J25" s="52">
        <v>0.74</v>
      </c>
      <c r="K25" s="22" t="s">
        <v>76</v>
      </c>
    </row>
    <row r="26" spans="2:11" s="7" customFormat="1" ht="21" customHeight="1" x14ac:dyDescent="0.25">
      <c r="B26" s="31"/>
      <c r="C26" s="66" t="s">
        <v>16</v>
      </c>
      <c r="D26" s="66"/>
      <c r="E26" s="66"/>
      <c r="F26" s="15"/>
      <c r="G26" s="15">
        <f>SUM(G24:G25)</f>
        <v>247</v>
      </c>
      <c r="H26" s="29"/>
      <c r="I26" s="18"/>
      <c r="J26" s="18"/>
      <c r="K26" s="13"/>
    </row>
    <row r="27" spans="2:11" s="11" customFormat="1" ht="18.75" x14ac:dyDescent="0.3">
      <c r="B27" s="28"/>
      <c r="C27" s="43" t="s">
        <v>17</v>
      </c>
      <c r="D27" s="43"/>
      <c r="E27" s="44"/>
      <c r="F27" s="43"/>
      <c r="G27" s="43">
        <f>G26+G22+G17+G14+G11+G8</f>
        <v>1236</v>
      </c>
      <c r="H27" s="44"/>
      <c r="I27" s="19"/>
      <c r="J27" s="19"/>
      <c r="K27" s="45"/>
    </row>
    <row r="28" spans="2:11" x14ac:dyDescent="0.25">
      <c r="J28" s="57"/>
    </row>
    <row r="29" spans="2:11" x14ac:dyDescent="0.25">
      <c r="J29" s="57"/>
    </row>
    <row r="30" spans="2:11" x14ac:dyDescent="0.25">
      <c r="J30" s="57"/>
    </row>
    <row r="31" spans="2:11" x14ac:dyDescent="0.25">
      <c r="J31" s="57"/>
    </row>
    <row r="32" spans="2:11" x14ac:dyDescent="0.25">
      <c r="J32" s="57"/>
    </row>
    <row r="33" spans="10:10" x14ac:dyDescent="0.25">
      <c r="J33" s="57"/>
    </row>
    <row r="34" spans="10:10" x14ac:dyDescent="0.25">
      <c r="J34" s="57"/>
    </row>
    <row r="35" spans="10:10" x14ac:dyDescent="0.25">
      <c r="J35" s="57"/>
    </row>
    <row r="36" spans="10:10" x14ac:dyDescent="0.25">
      <c r="J36" s="57"/>
    </row>
    <row r="37" spans="10:10" x14ac:dyDescent="0.25">
      <c r="J37" s="57"/>
    </row>
    <row r="38" spans="10:10" x14ac:dyDescent="0.25">
      <c r="J38" s="57"/>
    </row>
    <row r="39" spans="10:10" x14ac:dyDescent="0.25">
      <c r="J39" s="57"/>
    </row>
    <row r="40" spans="10:10" x14ac:dyDescent="0.25">
      <c r="J40" s="57"/>
    </row>
    <row r="41" spans="10:10" x14ac:dyDescent="0.25">
      <c r="J41" s="57"/>
    </row>
    <row r="42" spans="10:10" x14ac:dyDescent="0.25">
      <c r="J42" s="57"/>
    </row>
    <row r="43" spans="10:10" x14ac:dyDescent="0.25">
      <c r="J43" s="57"/>
    </row>
    <row r="44" spans="10:10" x14ac:dyDescent="0.25">
      <c r="J44" s="57"/>
    </row>
    <row r="45" spans="10:10" x14ac:dyDescent="0.25">
      <c r="J45" s="57"/>
    </row>
    <row r="46" spans="10:10" x14ac:dyDescent="0.25">
      <c r="J46" s="57"/>
    </row>
    <row r="47" spans="10:10" x14ac:dyDescent="0.25">
      <c r="J47" s="57"/>
    </row>
    <row r="48" spans="10:10" x14ac:dyDescent="0.25">
      <c r="J48" s="57"/>
    </row>
    <row r="49" spans="10:10" x14ac:dyDescent="0.25">
      <c r="J49" s="57"/>
    </row>
    <row r="50" spans="10:10" x14ac:dyDescent="0.25">
      <c r="J50" s="57"/>
    </row>
    <row r="51" spans="10:10" x14ac:dyDescent="0.25">
      <c r="J51" s="57"/>
    </row>
    <row r="52" spans="10:10" x14ac:dyDescent="0.25">
      <c r="J52" s="57"/>
    </row>
    <row r="53" spans="10:10" x14ac:dyDescent="0.25">
      <c r="J53" s="57"/>
    </row>
    <row r="54" spans="10:10" x14ac:dyDescent="0.25">
      <c r="J54" s="57"/>
    </row>
    <row r="55" spans="10:10" x14ac:dyDescent="0.25">
      <c r="J55" s="57"/>
    </row>
    <row r="56" spans="10:10" x14ac:dyDescent="0.25">
      <c r="J56" s="57"/>
    </row>
    <row r="57" spans="10:10" x14ac:dyDescent="0.25">
      <c r="J57" s="57"/>
    </row>
    <row r="58" spans="10:10" x14ac:dyDescent="0.25">
      <c r="J58" s="57"/>
    </row>
    <row r="59" spans="10:10" x14ac:dyDescent="0.25">
      <c r="J59" s="57"/>
    </row>
    <row r="60" spans="10:10" x14ac:dyDescent="0.25">
      <c r="J60" s="57"/>
    </row>
    <row r="61" spans="10:10" x14ac:dyDescent="0.25">
      <c r="J61" s="57"/>
    </row>
    <row r="62" spans="10:10" x14ac:dyDescent="0.25">
      <c r="J62" s="57"/>
    </row>
    <row r="63" spans="10:10" x14ac:dyDescent="0.25">
      <c r="J63" s="57"/>
    </row>
    <row r="64" spans="10:10" x14ac:dyDescent="0.25">
      <c r="J64" s="57"/>
    </row>
    <row r="65" spans="10:10" x14ac:dyDescent="0.25">
      <c r="J65" s="57"/>
    </row>
    <row r="66" spans="10:10" x14ac:dyDescent="0.25">
      <c r="J66" s="57"/>
    </row>
    <row r="67" spans="10:10" x14ac:dyDescent="0.25">
      <c r="J67" s="57"/>
    </row>
    <row r="68" spans="10:10" x14ac:dyDescent="0.25">
      <c r="J68" s="57"/>
    </row>
    <row r="69" spans="10:10" x14ac:dyDescent="0.25">
      <c r="J69" s="57"/>
    </row>
    <row r="70" spans="10:10" x14ac:dyDescent="0.25">
      <c r="J70" s="57"/>
    </row>
    <row r="71" spans="10:10" x14ac:dyDescent="0.25">
      <c r="J71" s="57"/>
    </row>
    <row r="72" spans="10:10" x14ac:dyDescent="0.25">
      <c r="J72" s="57"/>
    </row>
    <row r="73" spans="10:10" x14ac:dyDescent="0.25">
      <c r="J73" s="57"/>
    </row>
    <row r="74" spans="10:10" x14ac:dyDescent="0.25">
      <c r="J74" s="57"/>
    </row>
    <row r="75" spans="10:10" x14ac:dyDescent="0.25">
      <c r="J75" s="57"/>
    </row>
    <row r="76" spans="10:10" x14ac:dyDescent="0.25">
      <c r="J76" s="57"/>
    </row>
    <row r="77" spans="10:10" x14ac:dyDescent="0.25">
      <c r="J77" s="57"/>
    </row>
    <row r="78" spans="10:10" x14ac:dyDescent="0.25">
      <c r="J78" s="57"/>
    </row>
    <row r="79" spans="10:10" x14ac:dyDescent="0.25">
      <c r="J79" s="57"/>
    </row>
    <row r="80" spans="10:10" x14ac:dyDescent="0.25">
      <c r="J80" s="57"/>
    </row>
    <row r="81" spans="10:10" x14ac:dyDescent="0.25">
      <c r="J81" s="57"/>
    </row>
    <row r="82" spans="10:10" x14ac:dyDescent="0.25">
      <c r="J82" s="57"/>
    </row>
    <row r="83" spans="10:10" x14ac:dyDescent="0.25">
      <c r="J83" s="57"/>
    </row>
    <row r="84" spans="10:10" x14ac:dyDescent="0.25">
      <c r="J84" s="57"/>
    </row>
    <row r="85" spans="10:10" x14ac:dyDescent="0.25">
      <c r="J85" s="57"/>
    </row>
    <row r="86" spans="10:10" x14ac:dyDescent="0.25">
      <c r="J86" s="57"/>
    </row>
    <row r="87" spans="10:10" x14ac:dyDescent="0.25">
      <c r="J87" s="57"/>
    </row>
    <row r="88" spans="10:10" x14ac:dyDescent="0.25">
      <c r="J88" s="57"/>
    </row>
    <row r="89" spans="10:10" x14ac:dyDescent="0.25">
      <c r="J89" s="57"/>
    </row>
    <row r="90" spans="10:10" x14ac:dyDescent="0.25">
      <c r="J90" s="57"/>
    </row>
    <row r="91" spans="10:10" x14ac:dyDescent="0.25">
      <c r="J91" s="57"/>
    </row>
    <row r="92" spans="10:10" x14ac:dyDescent="0.25">
      <c r="J92" s="57"/>
    </row>
    <row r="93" spans="10:10" x14ac:dyDescent="0.25">
      <c r="J93" s="57"/>
    </row>
    <row r="94" spans="10:10" x14ac:dyDescent="0.25">
      <c r="J94" s="57"/>
    </row>
    <row r="95" spans="10:10" x14ac:dyDescent="0.25">
      <c r="J95" s="57"/>
    </row>
    <row r="96" spans="10:10" x14ac:dyDescent="0.25">
      <c r="J96" s="57"/>
    </row>
    <row r="97" spans="10:10" x14ac:dyDescent="0.25">
      <c r="J97" s="57"/>
    </row>
    <row r="98" spans="10:10" x14ac:dyDescent="0.25">
      <c r="J98" s="57"/>
    </row>
    <row r="99" spans="10:10" x14ac:dyDescent="0.25">
      <c r="J99" s="57"/>
    </row>
    <row r="100" spans="10:10" x14ac:dyDescent="0.25">
      <c r="J100" s="57"/>
    </row>
    <row r="101" spans="10:10" x14ac:dyDescent="0.25">
      <c r="J101" s="57"/>
    </row>
    <row r="102" spans="10:10" x14ac:dyDescent="0.25">
      <c r="J102" s="57"/>
    </row>
    <row r="103" spans="10:10" x14ac:dyDescent="0.25">
      <c r="J103" s="57"/>
    </row>
    <row r="104" spans="10:10" x14ac:dyDescent="0.25">
      <c r="J104" s="57"/>
    </row>
    <row r="105" spans="10:10" x14ac:dyDescent="0.25">
      <c r="J105" s="57"/>
    </row>
    <row r="106" spans="10:10" x14ac:dyDescent="0.25">
      <c r="J106" s="57"/>
    </row>
    <row r="107" spans="10:10" x14ac:dyDescent="0.25">
      <c r="J107" s="57"/>
    </row>
    <row r="108" spans="10:10" x14ac:dyDescent="0.25">
      <c r="J108" s="57"/>
    </row>
    <row r="109" spans="10:10" x14ac:dyDescent="0.25">
      <c r="J109" s="57"/>
    </row>
    <row r="110" spans="10:10" x14ac:dyDescent="0.25">
      <c r="J110" s="57"/>
    </row>
    <row r="111" spans="10:10" x14ac:dyDescent="0.25">
      <c r="J111" s="57"/>
    </row>
    <row r="112" spans="10:10" x14ac:dyDescent="0.25">
      <c r="J112" s="57"/>
    </row>
    <row r="113" spans="10:10" x14ac:dyDescent="0.25">
      <c r="J113" s="57"/>
    </row>
    <row r="114" spans="10:10" x14ac:dyDescent="0.25">
      <c r="J114" s="57"/>
    </row>
    <row r="115" spans="10:10" x14ac:dyDescent="0.25">
      <c r="J115" s="57"/>
    </row>
    <row r="116" spans="10:10" x14ac:dyDescent="0.25">
      <c r="J116" s="57"/>
    </row>
    <row r="117" spans="10:10" x14ac:dyDescent="0.25">
      <c r="J117" s="57"/>
    </row>
    <row r="118" spans="10:10" x14ac:dyDescent="0.25">
      <c r="J118" s="57"/>
    </row>
    <row r="119" spans="10:10" x14ac:dyDescent="0.25">
      <c r="J119" s="57"/>
    </row>
    <row r="120" spans="10:10" x14ac:dyDescent="0.25">
      <c r="J120" s="57"/>
    </row>
    <row r="121" spans="10:10" x14ac:dyDescent="0.25">
      <c r="J121" s="57"/>
    </row>
    <row r="122" spans="10:10" x14ac:dyDescent="0.25">
      <c r="J122" s="57"/>
    </row>
    <row r="123" spans="10:10" x14ac:dyDescent="0.25">
      <c r="J123" s="57"/>
    </row>
    <row r="124" spans="10:10" x14ac:dyDescent="0.25">
      <c r="J124" s="57"/>
    </row>
    <row r="125" spans="10:10" x14ac:dyDescent="0.25">
      <c r="J125" s="24"/>
    </row>
  </sheetData>
  <mergeCells count="17">
    <mergeCell ref="B2:K3"/>
    <mergeCell ref="C14:E14"/>
    <mergeCell ref="C17:E17"/>
    <mergeCell ref="C11:E11"/>
    <mergeCell ref="C26:E26"/>
    <mergeCell ref="H4:H5"/>
    <mergeCell ref="C8:E8"/>
    <mergeCell ref="D4:D5"/>
    <mergeCell ref="E4:E5"/>
    <mergeCell ref="F4:F5"/>
    <mergeCell ref="G4:G5"/>
    <mergeCell ref="B4:B5"/>
    <mergeCell ref="K4:K5"/>
    <mergeCell ref="I4:I5"/>
    <mergeCell ref="J60:J124"/>
    <mergeCell ref="J28:J59"/>
    <mergeCell ref="J4:J5"/>
  </mergeCells>
  <pageMargins left="0.7" right="0.7" top="0.75" bottom="0.75" header="0.3" footer="0.3"/>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Annex-IB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cp:lastPrinted>2023-07-07T07:06:03Z</cp:lastPrinted>
  <dcterms:created xsi:type="dcterms:W3CDTF">2020-03-13T05:19:59Z</dcterms:created>
  <dcterms:modified xsi:type="dcterms:W3CDTF">2023-07-07T07:07:12Z</dcterms:modified>
</cp:coreProperties>
</file>