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esktop\monthly\"/>
    </mc:Choice>
  </mc:AlternateContent>
  <bookViews>
    <workbookView xWindow="0" yWindow="0" windowWidth="20490" windowHeight="8355"/>
  </bookViews>
  <sheets>
    <sheet name="Annex-IB" sheetId="2" r:id="rId1"/>
  </sheets>
  <calcPr calcId="162913"/>
</workbook>
</file>

<file path=xl/calcChain.xml><?xml version="1.0" encoding="utf-8"?>
<calcChain xmlns="http://schemas.openxmlformats.org/spreadsheetml/2006/main">
  <c r="G8" i="2" l="1"/>
  <c r="G11" i="2"/>
  <c r="G26" i="2"/>
  <c r="G22" i="2"/>
  <c r="G17" i="2"/>
  <c r="G14" i="2"/>
  <c r="G27" i="2" l="1"/>
</calcChain>
</file>

<file path=xl/sharedStrings.xml><?xml version="1.0" encoding="utf-8"?>
<sst xmlns="http://schemas.openxmlformats.org/spreadsheetml/2006/main" count="99" uniqueCount="83">
  <si>
    <t>River/Basin</t>
  </si>
  <si>
    <t>Name of Scheme</t>
  </si>
  <si>
    <t>Sector</t>
  </si>
  <si>
    <t>District</t>
  </si>
  <si>
    <t>(Executing Agency)</t>
  </si>
  <si>
    <t>State</t>
  </si>
  <si>
    <t>Central</t>
  </si>
  <si>
    <t>Himachal Pradesh</t>
  </si>
  <si>
    <t>Private</t>
  </si>
  <si>
    <t>Sub-total: Himachal Pradesh</t>
  </si>
  <si>
    <t>Kishtwar</t>
  </si>
  <si>
    <t xml:space="preserve">Chenab/ Indus
</t>
  </si>
  <si>
    <t>Sikkim</t>
  </si>
  <si>
    <t>Sub-total: Sikkim</t>
  </si>
  <si>
    <t>Uttarakhand</t>
  </si>
  <si>
    <t>Chamoli</t>
  </si>
  <si>
    <t>Sub-total: Uttarakhand</t>
  </si>
  <si>
    <t xml:space="preserve">Total: </t>
  </si>
  <si>
    <t>Cap. Under   Execution(MW)</t>
  </si>
  <si>
    <t>Sl. No.</t>
  </si>
  <si>
    <t>2x33</t>
  </si>
  <si>
    <r>
      <t xml:space="preserve">I.C.                     </t>
    </r>
    <r>
      <rPr>
        <b/>
        <sz val="9"/>
        <rFont val="Times New Roman"/>
        <family val="1"/>
      </rPr>
      <t>( No. X MW.)</t>
    </r>
  </si>
  <si>
    <t>Tangnu Romai (TRPG)</t>
  </si>
  <si>
    <t>Shimla</t>
  </si>
  <si>
    <t>2x22</t>
  </si>
  <si>
    <t xml:space="preserve">Pabbar/Tons/ Yamuna/ Ganga 
</t>
  </si>
  <si>
    <t>Works are on hold since Aug 2016 due to fund constraints with developer.</t>
  </si>
  <si>
    <t>Lower Kalnai (JKSPDC)</t>
  </si>
  <si>
    <t>2x24</t>
  </si>
  <si>
    <t>Madhya Pradesh</t>
  </si>
  <si>
    <t>Maheshwar (SMHPCL)</t>
  </si>
  <si>
    <t>Khargone &amp; Khandwa</t>
  </si>
  <si>
    <t>10x40</t>
  </si>
  <si>
    <t xml:space="preserve">Narmada/CIRS
</t>
  </si>
  <si>
    <t>Sub-total: Madhya Pradesh</t>
  </si>
  <si>
    <t>Maharashtra</t>
  </si>
  <si>
    <t>Koyna Left Bank (WRD,MAH)</t>
  </si>
  <si>
    <t>Satara</t>
  </si>
  <si>
    <t>2x40</t>
  </si>
  <si>
    <t>Koyna/ Krishna/EFR</t>
  </si>
  <si>
    <t>Sub-total: Maharashtra</t>
  </si>
  <si>
    <t>West Sikkim</t>
  </si>
  <si>
    <t>Bhasmey (Gati Infrastructure)</t>
  </si>
  <si>
    <t>East Sikkim</t>
  </si>
  <si>
    <t>2x25.5</t>
  </si>
  <si>
    <t xml:space="preserve">Rangpo/ Teesta/
Brahmaputra 
</t>
  </si>
  <si>
    <t>Works are stalled since Sept., 2016 due to funds constraints with developer</t>
  </si>
  <si>
    <t>Rangit-II (Sikkim Hydro)</t>
  </si>
  <si>
    <t xml:space="preserve">Greater Rangit/ Teesta/
Brahmaputra 
</t>
  </si>
  <si>
    <t>Panan (Himagiri)</t>
  </si>
  <si>
    <t>North Sikkim</t>
  </si>
  <si>
    <t>4x75</t>
  </si>
  <si>
    <t>Rangyongchu/ Teesta/
Brahmaputra</t>
  </si>
  <si>
    <t>Lata Tapovan (NTPC)</t>
  </si>
  <si>
    <t>3x57</t>
  </si>
  <si>
    <t xml:space="preserve">Dhauliganga /Alaknanada &amp; Ganga </t>
  </si>
  <si>
    <t>Phata Byung (LANCO)</t>
  </si>
  <si>
    <t>Rudraprayag</t>
  </si>
  <si>
    <t>2x38</t>
  </si>
  <si>
    <t xml:space="preserve">Mandakini/Alaknanda
Ganga 
</t>
  </si>
  <si>
    <t>Present Status/Reasons (if held-up)</t>
  </si>
  <si>
    <t>Infrastructure works almost completed. As per Hon’ble Supreme Court vide its order dated 07.05.2014 stayed the construction of 24 Hydro projects in Uttrakhand including Lata Tapovan HEPP. According all construction activities stopped since 08.05.14.  Main works to re-start after clearance from Hon’ble Supreme Court.</t>
  </si>
  <si>
    <t xml:space="preserve">Works are stalled since December, 2017 due to funds constraints with developer. Project is in NCLT since 30.07.2020.
                                           </t>
  </si>
  <si>
    <t>2025-26</t>
  </si>
  <si>
    <t>List of Hydro Electric Projects (above 25 MW) held-up</t>
  </si>
  <si>
    <t>Date of finish/ commissioning*</t>
  </si>
  <si>
    <t>UT of Jammu &amp; Kashmir</t>
  </si>
  <si>
    <t>Sub-total: UT of Jammu &amp; Kashmir</t>
  </si>
  <si>
    <t>Construction of bridge on Mantham lake for accessibility of site is now being started. The works are likely to start soon after accessibility to Dam site is achieved.</t>
  </si>
  <si>
    <t>Type</t>
  </si>
  <si>
    <t>PSS</t>
  </si>
  <si>
    <t>RoR</t>
  </si>
  <si>
    <t xml:space="preserve">  2026-27</t>
  </si>
  <si>
    <t xml:space="preserve">Works stalled since July, 2017 due to Financial crunch with the contractor / developer.The company is undergoing a corporate insolvency resolution process initiated under IBC for resolution and revival of the project since June 2020. Under this process, the resolution professional appointed by the NCLT initiated the process for inviting prospective investors for the project. On 25.02.2022, the CoC approved the Final Statkraft IH Holding AS Resolution Plan by a majority of 100%. The Resolution Professional has filed for approval of the resolution Plan Application before the Hon’ble NCLT. Once the Resolution Plan is approved by the NCLT, the successful Resolution Applicant will take over the company and revive the project. </t>
  </si>
  <si>
    <t>Works on all fronts at Dam and Power House site are stalled since the contract has been terminated by JK Govt. order no. 115-PDD of 2019 dated 08.06.2019. The Balance Work stands tendered out by JKSPDC in EPC mode vide E-NIT on 24.03.2022.</t>
  </si>
  <si>
    <t>*Subject to immediate re-start of works.</t>
  </si>
  <si>
    <t>2027-28</t>
  </si>
  <si>
    <t xml:space="preserve">  2027-28</t>
  </si>
  <si>
    <t>2028-29</t>
  </si>
  <si>
    <t xml:space="preserve">  2028-29</t>
  </si>
  <si>
    <t>Annex-IB</t>
  </si>
  <si>
    <t>Works suspended since Nov-11 due to cash flow problem with developer. M.P. Power Management Company Ltd. has terminated the Power Purchase Agreement with SMHPCL on 18.04.2020. The application of PFC has been admitted in NCLT on 27.09.2022 under IBC.</t>
  </si>
  <si>
    <t>Project stalled since July, 2015. The current expenditure on the project has already reached to almost original administrative approved cost level. The proposal for execution with various options (By WRD/ Through BOT/ By MSPGCL in collaboration with WRD) is under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</si>
</sst>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2"/>
      <name val="Times New Roman"/>
      <family val="1"/>
    </font>
    <font>
      <b/>
      <sz val="11"/>
      <name val="Times New Roman"/>
      <family val="1"/>
    </font>
    <font>
      <b/>
      <sz val="10"/>
      <name val="Times New Roman"/>
      <family val="1"/>
    </font>
    <font>
      <b/>
      <sz val="12"/>
      <name val="Times New Roman"/>
      <family val="1"/>
    </font>
    <font>
      <u/>
      <sz val="5"/>
      <color indexed="12"/>
      <name val="Arial"/>
      <family val="2"/>
    </font>
    <font>
      <b/>
      <sz val="14"/>
      <name val="Times New Roman"/>
      <family val="1"/>
    </font>
    <font>
      <b/>
      <sz val="9"/>
      <name val="Times New Roman"/>
      <family val="1"/>
    </font>
    <font>
      <sz val="14"/>
      <name val="Times New Roman"/>
      <family val="1"/>
    </font>
    <font>
      <sz val="10"/>
      <name val="Arial"/>
      <family val="2"/>
    </font>
    <font>
      <b/>
      <u/>
      <sz val="12"/>
      <name val="Times New Roman"/>
      <family val="1"/>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0" fontId="9" fillId="0" borderId="0"/>
  </cellStyleXfs>
  <cellXfs count="110">
    <xf numFmtId="0" fontId="0" fillId="0" borderId="0" xfId="0"/>
    <xf numFmtId="2" fontId="1" fillId="2" borderId="0" xfId="0" applyNumberFormat="1" applyFont="1" applyFill="1" applyBorder="1" applyAlignment="1"/>
    <xf numFmtId="1" fontId="1" fillId="2" borderId="0" xfId="0" applyNumberFormat="1" applyFont="1" applyFill="1" applyBorder="1" applyAlignment="1">
      <alignment horizontal="center" vertical="top"/>
    </xf>
    <xf numFmtId="2" fontId="1" fillId="2" borderId="0" xfId="0" applyNumberFormat="1" applyFont="1" applyFill="1" applyBorder="1" applyAlignment="1">
      <alignment vertical="top"/>
    </xf>
    <xf numFmtId="2" fontId="1" fillId="2" borderId="0" xfId="0" applyNumberFormat="1" applyFont="1" applyFill="1" applyBorder="1" applyAlignment="1">
      <alignment horizontal="center" vertical="top"/>
    </xf>
    <xf numFmtId="2" fontId="1" fillId="2" borderId="0" xfId="0" applyNumberFormat="1" applyFont="1" applyFill="1" applyBorder="1" applyAlignment="1">
      <alignment horizontal="left" vertical="top"/>
    </xf>
    <xf numFmtId="2" fontId="4" fillId="2" borderId="0" xfId="0" applyNumberFormat="1" applyFont="1" applyFill="1" applyBorder="1" applyAlignment="1">
      <alignment horizontal="center" vertical="top"/>
    </xf>
    <xf numFmtId="2" fontId="4" fillId="2" borderId="0" xfId="0" applyNumberFormat="1" applyFont="1" applyFill="1" applyBorder="1" applyAlignment="1"/>
    <xf numFmtId="1" fontId="1" fillId="2" borderId="10" xfId="0" applyNumberFormat="1" applyFont="1" applyFill="1" applyBorder="1" applyAlignment="1">
      <alignment horizontal="center" vertical="top"/>
    </xf>
    <xf numFmtId="2" fontId="1" fillId="2" borderId="0" xfId="0" applyNumberFormat="1" applyFont="1" applyFill="1" applyBorder="1" applyAlignment="1">
      <alignment vertical="center"/>
    </xf>
    <xf numFmtId="1" fontId="1" fillId="2" borderId="5" xfId="0" applyNumberFormat="1" applyFont="1" applyFill="1" applyBorder="1" applyAlignment="1">
      <alignment horizontal="center" vertical="top"/>
    </xf>
    <xf numFmtId="2" fontId="4" fillId="2" borderId="3" xfId="0" applyNumberFormat="1" applyFont="1" applyFill="1" applyBorder="1" applyAlignment="1">
      <alignment horizontal="center" vertical="top"/>
    </xf>
    <xf numFmtId="2" fontId="4" fillId="2" borderId="3" xfId="0" applyNumberFormat="1" applyFont="1" applyFill="1" applyBorder="1" applyAlignment="1">
      <alignment horizontal="left" vertical="top"/>
    </xf>
    <xf numFmtId="2" fontId="1" fillId="2" borderId="0" xfId="0" applyNumberFormat="1" applyFont="1" applyFill="1" applyBorder="1" applyAlignment="1">
      <alignment vertical="top" wrapText="1"/>
    </xf>
    <xf numFmtId="2" fontId="1" fillId="2" borderId="5" xfId="0" applyNumberFormat="1" applyFont="1" applyFill="1" applyBorder="1" applyAlignment="1">
      <alignment vertical="top"/>
    </xf>
    <xf numFmtId="2" fontId="1" fillId="2" borderId="6" xfId="0" applyNumberFormat="1" applyFont="1" applyFill="1" applyBorder="1" applyAlignment="1">
      <alignment horizontal="left" vertical="top"/>
    </xf>
    <xf numFmtId="1" fontId="1" fillId="2" borderId="12" xfId="0" applyNumberFormat="1" applyFont="1" applyFill="1" applyBorder="1" applyAlignment="1">
      <alignment horizontal="center" vertical="top"/>
    </xf>
    <xf numFmtId="2" fontId="4" fillId="2" borderId="3" xfId="1" applyNumberFormat="1" applyFont="1" applyFill="1" applyBorder="1" applyAlignment="1" applyProtection="1">
      <alignment horizontal="center" vertical="top"/>
    </xf>
    <xf numFmtId="2" fontId="1" fillId="2" borderId="3" xfId="0" applyNumberFormat="1" applyFont="1" applyFill="1" applyBorder="1" applyAlignment="1">
      <alignment horizontal="center" vertical="top"/>
    </xf>
    <xf numFmtId="2" fontId="1" fillId="2" borderId="3" xfId="0" applyNumberFormat="1" applyFont="1" applyFill="1" applyBorder="1" applyAlignment="1">
      <alignment horizontal="left" vertical="top"/>
    </xf>
    <xf numFmtId="2" fontId="1" fillId="2" borderId="3" xfId="0" applyNumberFormat="1" applyFont="1" applyFill="1" applyBorder="1" applyAlignment="1">
      <alignment horizontal="left" vertical="top" wrapText="1"/>
    </xf>
    <xf numFmtId="2" fontId="4" fillId="2" borderId="6" xfId="0" applyNumberFormat="1" applyFont="1" applyFill="1" applyBorder="1" applyAlignment="1">
      <alignment horizontal="left" vertical="top"/>
    </xf>
    <xf numFmtId="2" fontId="1" fillId="2" borderId="12" xfId="0" applyNumberFormat="1" applyFont="1" applyFill="1" applyBorder="1" applyAlignment="1">
      <alignment vertical="top" wrapText="1"/>
    </xf>
    <xf numFmtId="0" fontId="4" fillId="2" borderId="3" xfId="0" applyFont="1" applyFill="1" applyBorder="1" applyAlignment="1">
      <alignment horizontal="center" vertical="top"/>
    </xf>
    <xf numFmtId="0" fontId="1" fillId="2" borderId="3" xfId="0" applyFont="1" applyFill="1" applyBorder="1" applyAlignment="1">
      <alignment horizontal="center" vertical="top"/>
    </xf>
    <xf numFmtId="2" fontId="1" fillId="2" borderId="6" xfId="0" applyNumberFormat="1" applyFont="1" applyFill="1" applyBorder="1" applyAlignment="1">
      <alignment horizontal="left" vertical="top" wrapText="1"/>
    </xf>
    <xf numFmtId="1" fontId="1" fillId="2" borderId="14" xfId="0" applyNumberFormat="1" applyFont="1" applyFill="1" applyBorder="1" applyAlignment="1">
      <alignment horizontal="center" vertical="top"/>
    </xf>
    <xf numFmtId="2" fontId="1" fillId="2" borderId="3" xfId="0" applyNumberFormat="1" applyFont="1" applyFill="1" applyBorder="1" applyAlignment="1">
      <alignment vertical="top" wrapText="1"/>
    </xf>
    <xf numFmtId="2" fontId="2" fillId="2" borderId="3" xfId="0" applyNumberFormat="1" applyFont="1" applyFill="1" applyBorder="1" applyAlignment="1">
      <alignment vertical="top" wrapText="1"/>
    </xf>
    <xf numFmtId="2" fontId="3" fillId="2" borderId="1" xfId="0" applyNumberFormat="1" applyFont="1" applyFill="1" applyBorder="1" applyAlignment="1">
      <alignment vertical="top" wrapText="1"/>
    </xf>
    <xf numFmtId="2" fontId="1" fillId="2" borderId="15" xfId="0" applyNumberFormat="1" applyFont="1" applyFill="1" applyBorder="1" applyAlignment="1">
      <alignment horizontal="left" vertical="top" wrapText="1"/>
    </xf>
    <xf numFmtId="2" fontId="1" fillId="2" borderId="15" xfId="0" applyNumberFormat="1" applyFont="1" applyFill="1" applyBorder="1" applyAlignment="1">
      <alignment horizontal="center" vertical="top"/>
    </xf>
    <xf numFmtId="2" fontId="1" fillId="2" borderId="15" xfId="0" applyNumberFormat="1" applyFont="1" applyFill="1" applyBorder="1" applyAlignment="1">
      <alignment horizontal="left" vertical="top"/>
    </xf>
    <xf numFmtId="2" fontId="1" fillId="2" borderId="22" xfId="0" applyNumberFormat="1" applyFont="1" applyFill="1" applyBorder="1" applyAlignment="1">
      <alignment horizontal="center" vertical="top" wrapText="1"/>
    </xf>
    <xf numFmtId="2" fontId="1" fillId="2" borderId="15" xfId="0" applyNumberFormat="1" applyFont="1" applyFill="1" applyBorder="1" applyAlignment="1">
      <alignment vertical="top" wrapText="1"/>
    </xf>
    <xf numFmtId="2" fontId="1" fillId="2" borderId="4" xfId="0" applyNumberFormat="1" applyFont="1" applyFill="1" applyBorder="1" applyAlignment="1">
      <alignment horizontal="center" vertical="top"/>
    </xf>
    <xf numFmtId="2" fontId="4" fillId="2" borderId="4" xfId="0" applyNumberFormat="1" applyFont="1" applyFill="1" applyBorder="1" applyAlignment="1">
      <alignment horizontal="center" vertical="top"/>
    </xf>
    <xf numFmtId="2" fontId="1" fillId="2" borderId="16" xfId="0" applyNumberFormat="1" applyFont="1" applyFill="1" applyBorder="1" applyAlignment="1">
      <alignment horizontal="center" vertical="top" wrapText="1"/>
    </xf>
    <xf numFmtId="2" fontId="1" fillId="2" borderId="24" xfId="0" applyNumberFormat="1" applyFont="1" applyFill="1" applyBorder="1" applyAlignment="1">
      <alignment horizontal="center" vertical="top"/>
    </xf>
    <xf numFmtId="2" fontId="1" fillId="2" borderId="3" xfId="0" applyNumberFormat="1" applyFont="1" applyFill="1" applyBorder="1" applyAlignment="1">
      <alignment horizontal="center" vertical="top" wrapText="1"/>
    </xf>
    <xf numFmtId="2" fontId="1" fillId="2" borderId="4" xfId="0" applyNumberFormat="1" applyFont="1" applyFill="1" applyBorder="1" applyAlignment="1">
      <alignment horizontal="center" vertical="top" wrapText="1"/>
    </xf>
    <xf numFmtId="2" fontId="1" fillId="2" borderId="13" xfId="0" applyNumberFormat="1" applyFont="1" applyFill="1" applyBorder="1" applyAlignment="1">
      <alignment horizontal="center" vertical="top" wrapText="1"/>
    </xf>
    <xf numFmtId="2" fontId="4" fillId="2" borderId="13" xfId="0" applyNumberFormat="1" applyFont="1" applyFill="1" applyBorder="1" applyAlignment="1">
      <alignment horizontal="center" vertical="top" wrapText="1"/>
    </xf>
    <xf numFmtId="2" fontId="1" fillId="2" borderId="17" xfId="0" applyNumberFormat="1" applyFont="1" applyFill="1" applyBorder="1" applyAlignment="1">
      <alignment horizontal="center" vertical="top" wrapText="1"/>
    </xf>
    <xf numFmtId="2" fontId="1" fillId="2" borderId="0" xfId="0" applyNumberFormat="1" applyFont="1" applyFill="1" applyBorder="1" applyAlignment="1">
      <alignment horizontal="center" vertical="top" wrapText="1"/>
    </xf>
    <xf numFmtId="2" fontId="1" fillId="3" borderId="12" xfId="0" applyNumberFormat="1" applyFont="1" applyFill="1" applyBorder="1" applyAlignment="1">
      <alignment vertical="center"/>
    </xf>
    <xf numFmtId="2" fontId="4" fillId="3" borderId="3" xfId="0" applyNumberFormat="1" applyFont="1" applyFill="1" applyBorder="1" applyAlignment="1">
      <alignment horizontal="center" vertical="center"/>
    </xf>
    <xf numFmtId="2" fontId="10" fillId="3" borderId="3" xfId="0" applyNumberFormat="1" applyFont="1" applyFill="1" applyBorder="1" applyAlignment="1">
      <alignment horizontal="center" vertical="center"/>
    </xf>
    <xf numFmtId="2" fontId="10" fillId="3" borderId="3" xfId="0" applyNumberFormat="1" applyFont="1" applyFill="1" applyBorder="1" applyAlignment="1">
      <alignment horizontal="left" vertical="center"/>
    </xf>
    <xf numFmtId="2" fontId="1" fillId="3" borderId="3" xfId="0" applyNumberFormat="1" applyFont="1" applyFill="1" applyBorder="1" applyAlignment="1">
      <alignment horizontal="center" vertical="center"/>
    </xf>
    <xf numFmtId="2" fontId="1" fillId="3" borderId="3" xfId="0" applyNumberFormat="1" applyFont="1" applyFill="1" applyBorder="1" applyAlignment="1">
      <alignment horizontal="left" vertical="center"/>
    </xf>
    <xf numFmtId="2" fontId="1" fillId="3" borderId="4" xfId="0" applyNumberFormat="1" applyFont="1" applyFill="1" applyBorder="1" applyAlignment="1">
      <alignment horizontal="center" vertical="center"/>
    </xf>
    <xf numFmtId="2" fontId="1" fillId="3" borderId="13" xfId="0" applyNumberFormat="1" applyFont="1" applyFill="1" applyBorder="1" applyAlignment="1">
      <alignment horizontal="center" vertical="center"/>
    </xf>
    <xf numFmtId="2" fontId="1" fillId="3" borderId="2" xfId="0" applyNumberFormat="1" applyFont="1" applyFill="1" applyBorder="1" applyAlignment="1">
      <alignment vertical="center" wrapText="1"/>
    </xf>
    <xf numFmtId="2" fontId="1" fillId="3" borderId="2" xfId="0" applyNumberFormat="1" applyFont="1" applyFill="1" applyBorder="1" applyAlignment="1">
      <alignment horizontal="center" vertical="center"/>
    </xf>
    <xf numFmtId="2" fontId="1" fillId="3" borderId="2" xfId="0" applyNumberFormat="1" applyFont="1" applyFill="1" applyBorder="1" applyAlignment="1">
      <alignment horizontal="left" vertical="center" wrapText="1"/>
    </xf>
    <xf numFmtId="2" fontId="1" fillId="3" borderId="5" xfId="0" applyNumberFormat="1" applyFont="1" applyFill="1" applyBorder="1" applyAlignment="1">
      <alignment vertical="center"/>
    </xf>
    <xf numFmtId="2" fontId="1" fillId="3" borderId="17" xfId="0" applyNumberFormat="1" applyFont="1" applyFill="1" applyBorder="1" applyAlignment="1">
      <alignment horizontal="center" vertical="center"/>
    </xf>
    <xf numFmtId="2" fontId="1" fillId="3" borderId="18" xfId="0" applyNumberFormat="1" applyFont="1" applyFill="1" applyBorder="1" applyAlignment="1">
      <alignment vertical="center"/>
    </xf>
    <xf numFmtId="2" fontId="4" fillId="3" borderId="3" xfId="0" applyNumberFormat="1" applyFont="1" applyFill="1" applyBorder="1" applyAlignment="1">
      <alignment horizontal="left" vertical="center"/>
    </xf>
    <xf numFmtId="2" fontId="1" fillId="3" borderId="2" xfId="0" applyNumberFormat="1" applyFont="1" applyFill="1" applyBorder="1" applyAlignment="1">
      <alignment horizontal="left" vertical="center"/>
    </xf>
    <xf numFmtId="2" fontId="1" fillId="3" borderId="6" xfId="0" applyNumberFormat="1" applyFont="1" applyFill="1" applyBorder="1" applyAlignment="1">
      <alignment horizontal="left" vertical="center" wrapText="1"/>
    </xf>
    <xf numFmtId="2" fontId="1" fillId="2" borderId="27" xfId="0" applyNumberFormat="1" applyFont="1" applyFill="1" applyBorder="1" applyAlignment="1">
      <alignment vertical="top"/>
    </xf>
    <xf numFmtId="2" fontId="6" fillId="2" borderId="6" xfId="0" applyNumberFormat="1" applyFont="1" applyFill="1" applyBorder="1" applyAlignment="1">
      <alignment horizontal="center" vertical="top"/>
    </xf>
    <xf numFmtId="2" fontId="6" fillId="2" borderId="6" xfId="0" applyNumberFormat="1" applyFont="1" applyFill="1" applyBorder="1" applyAlignment="1">
      <alignment horizontal="left" vertical="top"/>
    </xf>
    <xf numFmtId="2" fontId="8" fillId="2" borderId="6" xfId="0" applyNumberFormat="1" applyFont="1" applyFill="1" applyBorder="1" applyAlignment="1">
      <alignment horizontal="center" vertical="top"/>
    </xf>
    <xf numFmtId="2" fontId="8" fillId="2" borderId="6" xfId="0" applyNumberFormat="1" applyFont="1" applyFill="1" applyBorder="1" applyAlignment="1">
      <alignment horizontal="left" vertical="top"/>
    </xf>
    <xf numFmtId="2" fontId="8" fillId="2" borderId="24" xfId="0" applyNumberFormat="1" applyFont="1" applyFill="1" applyBorder="1" applyAlignment="1">
      <alignment horizontal="center" vertical="top"/>
    </xf>
    <xf numFmtId="2" fontId="8" fillId="2" borderId="17" xfId="0" applyNumberFormat="1" applyFont="1" applyFill="1" applyBorder="1" applyAlignment="1">
      <alignment horizontal="center" vertical="top" wrapText="1"/>
    </xf>
    <xf numFmtId="1" fontId="1" fillId="3" borderId="10" xfId="0" applyNumberFormat="1" applyFont="1" applyFill="1" applyBorder="1" applyAlignment="1">
      <alignment horizontal="center" vertical="center"/>
    </xf>
    <xf numFmtId="1" fontId="1" fillId="2" borderId="18" xfId="0" applyNumberFormat="1" applyFont="1" applyFill="1" applyBorder="1" applyAlignment="1">
      <alignment horizontal="center" vertical="top"/>
    </xf>
    <xf numFmtId="2" fontId="8" fillId="2" borderId="0" xfId="0" applyNumberFormat="1" applyFont="1" applyFill="1" applyBorder="1" applyAlignment="1"/>
    <xf numFmtId="2" fontId="1" fillId="2" borderId="0" xfId="0" applyNumberFormat="1" applyFont="1" applyFill="1" applyBorder="1" applyAlignment="1">
      <alignment horizontal="center" vertical="center"/>
    </xf>
    <xf numFmtId="2" fontId="1" fillId="2" borderId="24" xfId="0" applyNumberFormat="1" applyFont="1" applyFill="1" applyBorder="1" applyAlignment="1">
      <alignment horizontal="center" vertical="center" wrapText="1"/>
    </xf>
    <xf numFmtId="2" fontId="8" fillId="2" borderId="24" xfId="0" applyNumberFormat="1" applyFont="1" applyFill="1" applyBorder="1" applyAlignment="1">
      <alignment horizontal="center" vertical="center"/>
    </xf>
    <xf numFmtId="2" fontId="4" fillId="2" borderId="4" xfId="0" applyNumberFormat="1" applyFont="1" applyFill="1" applyBorder="1" applyAlignment="1">
      <alignment horizontal="center" vertical="center"/>
    </xf>
    <xf numFmtId="2" fontId="1" fillId="3" borderId="4" xfId="0" applyNumberFormat="1" applyFont="1" applyFill="1" applyBorder="1" applyAlignment="1">
      <alignment horizontal="center" vertical="top"/>
    </xf>
    <xf numFmtId="2" fontId="1" fillId="3" borderId="23" xfId="0" applyNumberFormat="1" applyFont="1" applyFill="1" applyBorder="1" applyAlignment="1">
      <alignment horizontal="center" vertical="top" wrapText="1"/>
    </xf>
    <xf numFmtId="2" fontId="1" fillId="3" borderId="24" xfId="0" applyNumberFormat="1" applyFont="1" applyFill="1" applyBorder="1" applyAlignment="1">
      <alignment horizontal="center" vertical="top"/>
    </xf>
    <xf numFmtId="2" fontId="1" fillId="3" borderId="24" xfId="0" applyNumberFormat="1" applyFont="1" applyFill="1" applyBorder="1" applyAlignment="1">
      <alignment horizontal="center" vertical="top" wrapText="1"/>
    </xf>
    <xf numFmtId="2" fontId="1" fillId="3" borderId="2" xfId="0" applyNumberFormat="1" applyFont="1" applyFill="1" applyBorder="1" applyAlignment="1">
      <alignment horizontal="left" vertical="top" wrapText="1"/>
    </xf>
    <xf numFmtId="2" fontId="1" fillId="3" borderId="6" xfId="0" applyNumberFormat="1" applyFont="1" applyFill="1" applyBorder="1" applyAlignment="1">
      <alignment horizontal="left" vertical="top"/>
    </xf>
    <xf numFmtId="2" fontId="1" fillId="3" borderId="3" xfId="0" applyNumberFormat="1" applyFont="1" applyFill="1" applyBorder="1" applyAlignment="1">
      <alignment horizontal="left" vertical="top"/>
    </xf>
    <xf numFmtId="2" fontId="1" fillId="2" borderId="26" xfId="0" applyNumberFormat="1" applyFont="1" applyFill="1" applyBorder="1" applyAlignment="1">
      <alignment horizontal="center" vertical="top" wrapText="1"/>
    </xf>
    <xf numFmtId="2" fontId="4" fillId="2" borderId="0" xfId="0" applyNumberFormat="1" applyFont="1" applyFill="1" applyBorder="1" applyAlignment="1">
      <alignment vertical="top"/>
    </xf>
    <xf numFmtId="2" fontId="4" fillId="3" borderId="6" xfId="0" applyNumberFormat="1" applyFont="1" applyFill="1" applyBorder="1" applyAlignment="1">
      <alignment horizontal="center" vertical="center"/>
    </xf>
    <xf numFmtId="2" fontId="4" fillId="2" borderId="6" xfId="0" applyNumberFormat="1" applyFont="1" applyFill="1" applyBorder="1" applyAlignment="1">
      <alignment horizontal="center" vertical="top"/>
    </xf>
    <xf numFmtId="2" fontId="1" fillId="2" borderId="1" xfId="0" applyNumberFormat="1" applyFont="1" applyFill="1" applyBorder="1" applyAlignment="1">
      <alignment horizontal="center" vertical="top" wrapText="1"/>
    </xf>
    <xf numFmtId="2" fontId="1" fillId="2" borderId="29" xfId="0" applyNumberFormat="1" applyFont="1" applyFill="1" applyBorder="1" applyAlignment="1">
      <alignment horizontal="center" vertical="top" wrapText="1"/>
    </xf>
    <xf numFmtId="1" fontId="6" fillId="2" borderId="7" xfId="0" applyNumberFormat="1" applyFont="1" applyFill="1" applyBorder="1" applyAlignment="1">
      <alignment horizontal="center" vertical="center" wrapText="1"/>
    </xf>
    <xf numFmtId="1" fontId="6" fillId="2" borderId="8" xfId="0" applyNumberFormat="1" applyFont="1" applyFill="1" applyBorder="1" applyAlignment="1">
      <alignment horizontal="center" vertical="center" wrapText="1"/>
    </xf>
    <xf numFmtId="1" fontId="6" fillId="2" borderId="9" xfId="0" applyNumberFormat="1" applyFont="1" applyFill="1" applyBorder="1" applyAlignment="1">
      <alignment horizontal="center" vertical="center" wrapText="1"/>
    </xf>
    <xf numFmtId="1" fontId="6" fillId="2" borderId="20" xfId="0" applyNumberFormat="1" applyFont="1" applyFill="1" applyBorder="1" applyAlignment="1">
      <alignment horizontal="center" vertical="center" wrapText="1"/>
    </xf>
    <xf numFmtId="1" fontId="6" fillId="2" borderId="19" xfId="0" applyNumberFormat="1" applyFont="1" applyFill="1" applyBorder="1" applyAlignment="1">
      <alignment horizontal="center" vertical="center" wrapText="1"/>
    </xf>
    <xf numFmtId="1" fontId="6" fillId="2" borderId="21" xfId="0" applyNumberFormat="1" applyFont="1" applyFill="1" applyBorder="1" applyAlignment="1">
      <alignment horizontal="center" vertical="center" wrapText="1"/>
    </xf>
    <xf numFmtId="2" fontId="4" fillId="3" borderId="6" xfId="0" applyNumberFormat="1" applyFont="1" applyFill="1" applyBorder="1" applyAlignment="1">
      <alignment horizontal="center" vertical="center"/>
    </xf>
    <xf numFmtId="2" fontId="4" fillId="2" borderId="6" xfId="0" applyNumberFormat="1" applyFont="1" applyFill="1" applyBorder="1" applyAlignment="1">
      <alignment horizontal="center" vertical="top"/>
    </xf>
    <xf numFmtId="2" fontId="2" fillId="2" borderId="3" xfId="0" applyNumberFormat="1" applyFont="1" applyFill="1" applyBorder="1" applyAlignment="1">
      <alignment horizontal="center" vertical="center"/>
    </xf>
    <xf numFmtId="2" fontId="2" fillId="2" borderId="1" xfId="0" applyNumberFormat="1" applyFont="1" applyFill="1" applyBorder="1" applyAlignment="1">
      <alignment horizontal="center" vertical="center"/>
    </xf>
    <xf numFmtId="2" fontId="2" fillId="2" borderId="15" xfId="0" applyNumberFormat="1" applyFont="1" applyFill="1" applyBorder="1" applyAlignment="1">
      <alignment horizontal="center" vertical="center" wrapText="1"/>
    </xf>
    <xf numFmtId="2" fontId="2" fillId="2" borderId="3" xfId="0" applyNumberFormat="1" applyFont="1" applyFill="1" applyBorder="1" applyAlignment="1">
      <alignment horizontal="center" vertical="center" wrapText="1"/>
    </xf>
    <xf numFmtId="2" fontId="2" fillId="3" borderId="16" xfId="0" applyNumberFormat="1" applyFont="1" applyFill="1" applyBorder="1" applyAlignment="1">
      <alignment horizontal="center" vertical="center" wrapText="1"/>
    </xf>
    <xf numFmtId="2" fontId="2" fillId="3" borderId="4" xfId="0" applyNumberFormat="1" applyFont="1" applyFill="1" applyBorder="1" applyAlignment="1">
      <alignment horizontal="center" vertical="center" wrapText="1"/>
    </xf>
    <xf numFmtId="1" fontId="2" fillId="2" borderId="18" xfId="0" applyNumberFormat="1" applyFont="1" applyFill="1" applyBorder="1" applyAlignment="1">
      <alignment horizontal="left" vertical="top" wrapText="1"/>
    </xf>
    <xf numFmtId="1" fontId="2" fillId="2" borderId="12" xfId="0" applyNumberFormat="1" applyFont="1" applyFill="1" applyBorder="1" applyAlignment="1">
      <alignment horizontal="left" vertical="top" wrapText="1"/>
    </xf>
    <xf numFmtId="2" fontId="2" fillId="3" borderId="25" xfId="0" applyNumberFormat="1" applyFont="1" applyFill="1" applyBorder="1" applyAlignment="1">
      <alignment horizontal="center" vertical="center" wrapText="1"/>
    </xf>
    <xf numFmtId="2" fontId="2" fillId="3" borderId="13" xfId="0" applyNumberFormat="1" applyFont="1" applyFill="1" applyBorder="1" applyAlignment="1">
      <alignment horizontal="center" vertical="center" wrapText="1"/>
    </xf>
    <xf numFmtId="2" fontId="2" fillId="2" borderId="28" xfId="0" applyNumberFormat="1" applyFont="1" applyFill="1" applyBorder="1" applyAlignment="1">
      <alignment horizontal="center" vertical="center"/>
    </xf>
    <xf numFmtId="0" fontId="1" fillId="3" borderId="11" xfId="0" applyFont="1" applyFill="1" applyBorder="1" applyAlignment="1">
      <alignment vertical="center" wrapText="1"/>
    </xf>
    <xf numFmtId="0" fontId="1" fillId="3" borderId="11" xfId="0" quotePrefix="1" applyFont="1" applyFill="1" applyBorder="1" applyAlignment="1">
      <alignment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
  <sheetViews>
    <sheetView tabSelected="1" zoomScale="85" zoomScaleNormal="85" workbookViewId="0">
      <selection activeCell="K13" sqref="K13"/>
    </sheetView>
  </sheetViews>
  <sheetFormatPr defaultRowHeight="15.75" x14ac:dyDescent="0.25"/>
  <cols>
    <col min="1" max="1" width="6" style="1" customWidth="1"/>
    <col min="2" max="2" width="6.42578125" style="2" customWidth="1"/>
    <col min="3" max="3" width="20.85546875" style="3" customWidth="1"/>
    <col min="4" max="4" width="9.42578125" style="4" customWidth="1"/>
    <col min="5" max="5" width="13.5703125" style="5" customWidth="1"/>
    <col min="6" max="6" width="11.85546875" style="4" customWidth="1"/>
    <col min="7" max="7" width="15.85546875" style="4" customWidth="1"/>
    <col min="8" max="8" width="19.140625" style="5" customWidth="1"/>
    <col min="9" max="9" width="19.140625" style="72" customWidth="1"/>
    <col min="10" max="10" width="19.5703125" style="4" customWidth="1"/>
    <col min="11" max="11" width="41.28515625" style="44" customWidth="1"/>
    <col min="12" max="16384" width="9.140625" style="1"/>
  </cols>
  <sheetData>
    <row r="1" spans="1:18" ht="21.75" customHeight="1" thickBot="1" x14ac:dyDescent="0.3">
      <c r="K1" s="6" t="s">
        <v>80</v>
      </c>
    </row>
    <row r="2" spans="1:18" ht="20.25" customHeight="1" x14ac:dyDescent="0.25">
      <c r="B2" s="89" t="s">
        <v>64</v>
      </c>
      <c r="C2" s="90"/>
      <c r="D2" s="90"/>
      <c r="E2" s="90"/>
      <c r="F2" s="90"/>
      <c r="G2" s="90"/>
      <c r="H2" s="90"/>
      <c r="I2" s="90"/>
      <c r="J2" s="90"/>
      <c r="K2" s="91"/>
    </row>
    <row r="3" spans="1:18" ht="21.75" customHeight="1" thickBot="1" x14ac:dyDescent="0.3">
      <c r="B3" s="92"/>
      <c r="C3" s="93"/>
      <c r="D3" s="93"/>
      <c r="E3" s="93"/>
      <c r="F3" s="93"/>
      <c r="G3" s="93"/>
      <c r="H3" s="93"/>
      <c r="I3" s="93"/>
      <c r="J3" s="93"/>
      <c r="K3" s="94"/>
    </row>
    <row r="4" spans="1:18" s="7" customFormat="1" ht="26.25" customHeight="1" x14ac:dyDescent="0.25">
      <c r="A4" s="1"/>
      <c r="B4" s="103" t="s">
        <v>19</v>
      </c>
      <c r="C4" s="28" t="s">
        <v>1</v>
      </c>
      <c r="D4" s="99" t="s">
        <v>2</v>
      </c>
      <c r="E4" s="99" t="s">
        <v>3</v>
      </c>
      <c r="F4" s="99" t="s">
        <v>21</v>
      </c>
      <c r="G4" s="99" t="s">
        <v>18</v>
      </c>
      <c r="H4" s="97" t="s">
        <v>0</v>
      </c>
      <c r="I4" s="107" t="s">
        <v>69</v>
      </c>
      <c r="J4" s="101" t="s">
        <v>65</v>
      </c>
      <c r="K4" s="105" t="s">
        <v>60</v>
      </c>
    </row>
    <row r="5" spans="1:18" s="7" customFormat="1" ht="30" customHeight="1" x14ac:dyDescent="0.25">
      <c r="A5" s="1"/>
      <c r="B5" s="104"/>
      <c r="C5" s="29" t="s">
        <v>4</v>
      </c>
      <c r="D5" s="100"/>
      <c r="E5" s="100"/>
      <c r="F5" s="100"/>
      <c r="G5" s="100"/>
      <c r="H5" s="98"/>
      <c r="I5" s="97"/>
      <c r="J5" s="102"/>
      <c r="K5" s="106"/>
      <c r="L5" s="9"/>
      <c r="M5" s="9"/>
      <c r="N5" s="9"/>
      <c r="O5" s="9"/>
      <c r="P5" s="9"/>
      <c r="Q5" s="9"/>
      <c r="R5" s="9"/>
    </row>
    <row r="6" spans="1:18" s="7" customFormat="1" x14ac:dyDescent="0.25">
      <c r="B6" s="8"/>
      <c r="C6" s="11" t="s">
        <v>7</v>
      </c>
      <c r="D6" s="11"/>
      <c r="E6" s="12"/>
      <c r="F6" s="11"/>
      <c r="G6" s="11"/>
      <c r="H6" s="12"/>
      <c r="I6" s="75"/>
      <c r="J6" s="36"/>
      <c r="K6" s="42"/>
    </row>
    <row r="7" spans="1:18" ht="37.5" customHeight="1" thickBot="1" x14ac:dyDescent="0.3">
      <c r="B7" s="26">
        <v>1</v>
      </c>
      <c r="C7" s="30" t="s">
        <v>22</v>
      </c>
      <c r="D7" s="31" t="s">
        <v>8</v>
      </c>
      <c r="E7" s="32" t="s">
        <v>23</v>
      </c>
      <c r="F7" s="31" t="s">
        <v>24</v>
      </c>
      <c r="G7" s="31">
        <v>44</v>
      </c>
      <c r="H7" s="30" t="s">
        <v>25</v>
      </c>
      <c r="I7" s="37" t="s">
        <v>71</v>
      </c>
      <c r="J7" s="37" t="s">
        <v>76</v>
      </c>
      <c r="K7" s="33" t="s">
        <v>26</v>
      </c>
    </row>
    <row r="8" spans="1:18" s="9" customFormat="1" ht="18.75" customHeight="1" thickBot="1" x14ac:dyDescent="0.3">
      <c r="B8" s="62"/>
      <c r="C8" s="96" t="s">
        <v>9</v>
      </c>
      <c r="D8" s="96"/>
      <c r="E8" s="96"/>
      <c r="F8" s="86"/>
      <c r="G8" s="86">
        <f>SUM(G7:G7)</f>
        <v>44</v>
      </c>
      <c r="H8" s="15"/>
      <c r="I8" s="38"/>
      <c r="J8" s="38"/>
      <c r="K8" s="43"/>
    </row>
    <row r="9" spans="1:18" s="9" customFormat="1" ht="16.5" customHeight="1" x14ac:dyDescent="0.25">
      <c r="B9" s="16"/>
      <c r="C9" s="17" t="s">
        <v>66</v>
      </c>
      <c r="D9" s="18"/>
      <c r="E9" s="19"/>
      <c r="F9" s="18"/>
      <c r="G9" s="18"/>
      <c r="H9" s="20"/>
      <c r="I9" s="40"/>
      <c r="J9" s="35"/>
      <c r="K9" s="41"/>
    </row>
    <row r="10" spans="1:18" s="9" customFormat="1" ht="111" thickBot="1" x14ac:dyDescent="0.3">
      <c r="B10" s="16">
        <v>2</v>
      </c>
      <c r="C10" s="27" t="s">
        <v>27</v>
      </c>
      <c r="D10" s="39" t="s">
        <v>5</v>
      </c>
      <c r="E10" s="20" t="s">
        <v>10</v>
      </c>
      <c r="F10" s="18" t="s">
        <v>28</v>
      </c>
      <c r="G10" s="18">
        <v>48</v>
      </c>
      <c r="H10" s="20" t="s">
        <v>11</v>
      </c>
      <c r="I10" s="40" t="s">
        <v>71</v>
      </c>
      <c r="J10" s="37" t="s">
        <v>72</v>
      </c>
      <c r="K10" s="41" t="s">
        <v>74</v>
      </c>
    </row>
    <row r="11" spans="1:18" s="9" customFormat="1" ht="16.5" thickBot="1" x14ac:dyDescent="0.3">
      <c r="B11" s="14"/>
      <c r="C11" s="96" t="s">
        <v>67</v>
      </c>
      <c r="D11" s="96"/>
      <c r="E11" s="96"/>
      <c r="F11" s="86"/>
      <c r="G11" s="86">
        <f>SUM(G10:G10)</f>
        <v>48</v>
      </c>
      <c r="H11" s="15"/>
      <c r="I11" s="38"/>
      <c r="J11" s="38"/>
      <c r="K11" s="43"/>
    </row>
    <row r="12" spans="1:18" s="9" customFormat="1" x14ac:dyDescent="0.25">
      <c r="B12" s="45"/>
      <c r="C12" s="46" t="s">
        <v>29</v>
      </c>
      <c r="D12" s="47"/>
      <c r="E12" s="48"/>
      <c r="F12" s="49"/>
      <c r="G12" s="49"/>
      <c r="H12" s="50"/>
      <c r="I12" s="76"/>
      <c r="J12" s="51"/>
      <c r="K12" s="52"/>
    </row>
    <row r="13" spans="1:18" s="9" customFormat="1" ht="114.75" customHeight="1" thickBot="1" x14ac:dyDescent="0.3">
      <c r="B13" s="69">
        <v>3</v>
      </c>
      <c r="C13" s="53" t="s">
        <v>30</v>
      </c>
      <c r="D13" s="54" t="s">
        <v>8</v>
      </c>
      <c r="E13" s="55" t="s">
        <v>31</v>
      </c>
      <c r="F13" s="54" t="s">
        <v>32</v>
      </c>
      <c r="G13" s="54">
        <v>400</v>
      </c>
      <c r="H13" s="80" t="s">
        <v>33</v>
      </c>
      <c r="I13" s="77" t="s">
        <v>71</v>
      </c>
      <c r="J13" s="37" t="s">
        <v>76</v>
      </c>
      <c r="K13" s="108" t="s">
        <v>81</v>
      </c>
    </row>
    <row r="14" spans="1:18" s="9" customFormat="1" ht="16.5" thickBot="1" x14ac:dyDescent="0.3">
      <c r="B14" s="56"/>
      <c r="C14" s="95" t="s">
        <v>34</v>
      </c>
      <c r="D14" s="95"/>
      <c r="E14" s="95"/>
      <c r="F14" s="85"/>
      <c r="G14" s="85">
        <f>SUM(G13)</f>
        <v>400</v>
      </c>
      <c r="H14" s="81"/>
      <c r="I14" s="78"/>
      <c r="J14" s="38"/>
      <c r="K14" s="57"/>
    </row>
    <row r="15" spans="1:18" s="9" customFormat="1" x14ac:dyDescent="0.25">
      <c r="B15" s="58"/>
      <c r="C15" s="46" t="s">
        <v>35</v>
      </c>
      <c r="D15" s="46"/>
      <c r="E15" s="59"/>
      <c r="F15" s="46"/>
      <c r="G15" s="46"/>
      <c r="H15" s="82"/>
      <c r="I15" s="76"/>
      <c r="J15" s="51"/>
      <c r="K15" s="52"/>
    </row>
    <row r="16" spans="1:18" s="9" customFormat="1" ht="132" customHeight="1" thickBot="1" x14ac:dyDescent="0.3">
      <c r="B16" s="69">
        <v>4</v>
      </c>
      <c r="C16" s="53" t="s">
        <v>36</v>
      </c>
      <c r="D16" s="54" t="s">
        <v>5</v>
      </c>
      <c r="E16" s="60" t="s">
        <v>37</v>
      </c>
      <c r="F16" s="54" t="s">
        <v>38</v>
      </c>
      <c r="G16" s="54">
        <v>80</v>
      </c>
      <c r="H16" s="80" t="s">
        <v>39</v>
      </c>
      <c r="I16" s="77" t="s">
        <v>70</v>
      </c>
      <c r="J16" s="37" t="s">
        <v>77</v>
      </c>
      <c r="K16" s="109" t="s">
        <v>82</v>
      </c>
    </row>
    <row r="17" spans="2:11" s="9" customFormat="1" ht="16.5" thickBot="1" x14ac:dyDescent="0.3">
      <c r="B17" s="56"/>
      <c r="C17" s="95" t="s">
        <v>40</v>
      </c>
      <c r="D17" s="95"/>
      <c r="E17" s="95"/>
      <c r="F17" s="85"/>
      <c r="G17" s="85">
        <f>SUM(G16)</f>
        <v>80</v>
      </c>
      <c r="H17" s="61"/>
      <c r="I17" s="79"/>
      <c r="J17" s="38"/>
      <c r="K17" s="57"/>
    </row>
    <row r="18" spans="2:11" s="13" customFormat="1" x14ac:dyDescent="0.25">
      <c r="B18" s="22"/>
      <c r="C18" s="11" t="s">
        <v>12</v>
      </c>
      <c r="D18" s="18"/>
      <c r="E18" s="19"/>
      <c r="F18" s="18"/>
      <c r="G18" s="18"/>
      <c r="H18" s="20"/>
      <c r="I18" s="40"/>
      <c r="J18" s="35"/>
      <c r="K18" s="41"/>
    </row>
    <row r="19" spans="2:11" s="13" customFormat="1" ht="51.75" customHeight="1" x14ac:dyDescent="0.25">
      <c r="B19" s="16">
        <v>5</v>
      </c>
      <c r="C19" s="27" t="s">
        <v>42</v>
      </c>
      <c r="D19" s="18" t="s">
        <v>8</v>
      </c>
      <c r="E19" s="19" t="s">
        <v>43</v>
      </c>
      <c r="F19" s="18" t="s">
        <v>44</v>
      </c>
      <c r="G19" s="18">
        <v>51</v>
      </c>
      <c r="H19" s="20" t="s">
        <v>45</v>
      </c>
      <c r="I19" s="40" t="s">
        <v>71</v>
      </c>
      <c r="J19" s="37" t="s">
        <v>76</v>
      </c>
      <c r="K19" s="41" t="s">
        <v>46</v>
      </c>
    </row>
    <row r="20" spans="2:11" s="13" customFormat="1" ht="63" x14ac:dyDescent="0.25">
      <c r="B20" s="16">
        <v>6</v>
      </c>
      <c r="C20" s="27" t="s">
        <v>47</v>
      </c>
      <c r="D20" s="18" t="s">
        <v>8</v>
      </c>
      <c r="E20" s="19" t="s">
        <v>41</v>
      </c>
      <c r="F20" s="18" t="s">
        <v>20</v>
      </c>
      <c r="G20" s="18">
        <v>66</v>
      </c>
      <c r="H20" s="20" t="s">
        <v>48</v>
      </c>
      <c r="I20" s="40" t="s">
        <v>71</v>
      </c>
      <c r="J20" s="87" t="s">
        <v>76</v>
      </c>
      <c r="K20" s="41" t="s">
        <v>62</v>
      </c>
    </row>
    <row r="21" spans="2:11" s="13" customFormat="1" ht="66.75" customHeight="1" thickBot="1" x14ac:dyDescent="0.3">
      <c r="B21" s="70">
        <v>7</v>
      </c>
      <c r="C21" s="34" t="s">
        <v>49</v>
      </c>
      <c r="D21" s="31" t="s">
        <v>8</v>
      </c>
      <c r="E21" s="32" t="s">
        <v>50</v>
      </c>
      <c r="F21" s="31" t="s">
        <v>51</v>
      </c>
      <c r="G21" s="31">
        <v>300</v>
      </c>
      <c r="H21" s="30" t="s">
        <v>52</v>
      </c>
      <c r="I21" s="37" t="s">
        <v>71</v>
      </c>
      <c r="J21" s="88" t="s">
        <v>78</v>
      </c>
      <c r="K21" s="33" t="s">
        <v>68</v>
      </c>
    </row>
    <row r="22" spans="2:11" s="9" customFormat="1" ht="16.5" customHeight="1" thickBot="1" x14ac:dyDescent="0.3">
      <c r="B22" s="14"/>
      <c r="C22" s="86" t="s">
        <v>13</v>
      </c>
      <c r="D22" s="86"/>
      <c r="E22" s="21"/>
      <c r="F22" s="86"/>
      <c r="G22" s="86">
        <f>SUM(G19:G21)</f>
        <v>417</v>
      </c>
      <c r="H22" s="15"/>
      <c r="I22" s="38"/>
      <c r="J22" s="38"/>
      <c r="K22" s="43"/>
    </row>
    <row r="23" spans="2:11" s="3" customFormat="1" x14ac:dyDescent="0.25">
      <c r="B23" s="16"/>
      <c r="C23" s="23" t="s">
        <v>14</v>
      </c>
      <c r="D23" s="18"/>
      <c r="E23" s="19"/>
      <c r="F23" s="24"/>
      <c r="G23" s="18"/>
      <c r="H23" s="19"/>
      <c r="I23" s="35"/>
      <c r="J23" s="35"/>
      <c r="K23" s="41"/>
    </row>
    <row r="24" spans="2:11" s="9" customFormat="1" ht="151.5" customHeight="1" x14ac:dyDescent="0.25">
      <c r="B24" s="26">
        <v>8</v>
      </c>
      <c r="C24" s="27" t="s">
        <v>53</v>
      </c>
      <c r="D24" s="18" t="s">
        <v>6</v>
      </c>
      <c r="E24" s="19" t="s">
        <v>15</v>
      </c>
      <c r="F24" s="18" t="s">
        <v>54</v>
      </c>
      <c r="G24" s="18">
        <v>171</v>
      </c>
      <c r="H24" s="20" t="s">
        <v>55</v>
      </c>
      <c r="I24" s="40" t="s">
        <v>71</v>
      </c>
      <c r="J24" s="87" t="s">
        <v>79</v>
      </c>
      <c r="K24" s="33" t="s">
        <v>61</v>
      </c>
    </row>
    <row r="25" spans="2:11" s="9" customFormat="1" ht="307.5" customHeight="1" thickBot="1" x14ac:dyDescent="0.3">
      <c r="B25" s="70">
        <v>9</v>
      </c>
      <c r="C25" s="34" t="s">
        <v>56</v>
      </c>
      <c r="D25" s="31" t="s">
        <v>8</v>
      </c>
      <c r="E25" s="32" t="s">
        <v>57</v>
      </c>
      <c r="F25" s="31" t="s">
        <v>58</v>
      </c>
      <c r="G25" s="31">
        <v>76</v>
      </c>
      <c r="H25" s="30" t="s">
        <v>59</v>
      </c>
      <c r="I25" s="37" t="s">
        <v>71</v>
      </c>
      <c r="J25" s="37" t="s">
        <v>63</v>
      </c>
      <c r="K25" s="83" t="s">
        <v>73</v>
      </c>
    </row>
    <row r="26" spans="2:11" s="9" customFormat="1" ht="21" customHeight="1" thickBot="1" x14ac:dyDescent="0.3">
      <c r="B26" s="14"/>
      <c r="C26" s="96" t="s">
        <v>16</v>
      </c>
      <c r="D26" s="96"/>
      <c r="E26" s="96"/>
      <c r="F26" s="86"/>
      <c r="G26" s="86">
        <f>SUM(G24:G25)</f>
        <v>247</v>
      </c>
      <c r="H26" s="25"/>
      <c r="I26" s="73"/>
      <c r="J26" s="38"/>
      <c r="K26" s="43"/>
    </row>
    <row r="27" spans="2:11" s="71" customFormat="1" ht="19.5" thickBot="1" x14ac:dyDescent="0.35">
      <c r="B27" s="10"/>
      <c r="C27" s="63" t="s">
        <v>17</v>
      </c>
      <c r="D27" s="63"/>
      <c r="E27" s="64"/>
      <c r="F27" s="65"/>
      <c r="G27" s="63">
        <f>G26+G22+G17+G14+G11+G8</f>
        <v>1236</v>
      </c>
      <c r="H27" s="66"/>
      <c r="I27" s="74"/>
      <c r="J27" s="67"/>
      <c r="K27" s="68"/>
    </row>
    <row r="28" spans="2:11" x14ac:dyDescent="0.25">
      <c r="C28" s="84" t="s">
        <v>75</v>
      </c>
    </row>
  </sheetData>
  <mergeCells count="15">
    <mergeCell ref="B2:K3"/>
    <mergeCell ref="C14:E14"/>
    <mergeCell ref="C17:E17"/>
    <mergeCell ref="C11:E11"/>
    <mergeCell ref="C26:E26"/>
    <mergeCell ref="H4:H5"/>
    <mergeCell ref="C8:E8"/>
    <mergeCell ref="D4:D5"/>
    <mergeCell ref="E4:E5"/>
    <mergeCell ref="F4:F5"/>
    <mergeCell ref="G4:G5"/>
    <mergeCell ref="J4:J5"/>
    <mergeCell ref="B4:B5"/>
    <mergeCell ref="K4:K5"/>
    <mergeCell ref="I4:I5"/>
  </mergeCells>
  <pageMargins left="0.7" right="0.7" top="0.75" bottom="0.75" header="0.3" footer="0.3"/>
  <pageSetup paperSize="9" scale="3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Annex-IB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cp:lastModifiedBy>
  <cp:lastPrinted>2022-03-16T00:09:22Z</cp:lastPrinted>
  <dcterms:created xsi:type="dcterms:W3CDTF">2020-03-13T05:19:59Z</dcterms:created>
  <dcterms:modified xsi:type="dcterms:W3CDTF">2022-11-10T06:19:39Z</dcterms:modified>
</cp:coreProperties>
</file>