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IMP Nov\"/>
    </mc:Choice>
  </mc:AlternateContent>
  <bookViews>
    <workbookView xWindow="0" yWindow="0" windowWidth="20490" windowHeight="7065"/>
  </bookViews>
  <sheets>
    <sheet name="Annex-1B" sheetId="3" r:id="rId1"/>
  </sheets>
  <calcPr calcId="162913"/>
</workbook>
</file>

<file path=xl/calcChain.xml><?xml version="1.0" encoding="utf-8"?>
<calcChain xmlns="http://schemas.openxmlformats.org/spreadsheetml/2006/main">
  <c r="G19" i="3" l="1"/>
  <c r="G28" i="3" l="1"/>
  <c r="G24" i="3"/>
  <c r="G16" i="3"/>
  <c r="G13" i="3"/>
  <c r="G10" i="3"/>
  <c r="G29" i="3" l="1"/>
</calcChain>
</file>

<file path=xl/sharedStrings.xml><?xml version="1.0" encoding="utf-8"?>
<sst xmlns="http://schemas.openxmlformats.org/spreadsheetml/2006/main" count="88" uniqueCount="78">
  <si>
    <t>River/Basin</t>
  </si>
  <si>
    <t>Name of Scheme</t>
  </si>
  <si>
    <t>Sector</t>
  </si>
  <si>
    <t>District</t>
  </si>
  <si>
    <t>(Executing Agency)</t>
  </si>
  <si>
    <t>State</t>
  </si>
  <si>
    <t>Central</t>
  </si>
  <si>
    <t>Himachal Pradesh</t>
  </si>
  <si>
    <t>Private</t>
  </si>
  <si>
    <t>Sub-total: Himachal Pradesh</t>
  </si>
  <si>
    <t>Jammu &amp; Kashmir</t>
  </si>
  <si>
    <t>Kishtwar</t>
  </si>
  <si>
    <t xml:space="preserve">Chenab/ Indus
</t>
  </si>
  <si>
    <t>Sub-total: Jammu &amp; Kashmir</t>
  </si>
  <si>
    <t>Sikkim</t>
  </si>
  <si>
    <t>East Sikkim</t>
  </si>
  <si>
    <t>Sub-total: Sikkim</t>
  </si>
  <si>
    <t>Uttarakhand</t>
  </si>
  <si>
    <t>Chamoli</t>
  </si>
  <si>
    <t>Sub-total: Uttarakhand</t>
  </si>
  <si>
    <t xml:space="preserve">Total: </t>
  </si>
  <si>
    <t>Cap. Under   Execution(MW)</t>
  </si>
  <si>
    <t>Sl. No.</t>
  </si>
  <si>
    <t>2x33</t>
  </si>
  <si>
    <t>Present Status/Reasons</t>
  </si>
  <si>
    <t>Tangnu Romai (TRPG)</t>
  </si>
  <si>
    <t>Shimla</t>
  </si>
  <si>
    <t>2x22</t>
  </si>
  <si>
    <t xml:space="preserve">2024-25 </t>
  </si>
  <si>
    <t>Works are on hold since Aug 2016 due to fund constraints with developer.</t>
  </si>
  <si>
    <t>Lower Kalnai (JKSPDC)</t>
  </si>
  <si>
    <t>2x24</t>
  </si>
  <si>
    <t xml:space="preserve">  2025-26     </t>
  </si>
  <si>
    <t>Works on all fronts at Dam and Power House site are stalled since the contract has been terminated by JK Govt. order no. 115-PDD of 2019 dated 08.06.2019.</t>
  </si>
  <si>
    <t xml:space="preserve">2025-26 </t>
  </si>
  <si>
    <t>Madhya Pradesh</t>
  </si>
  <si>
    <t>Maheshwar (SMHPCL)</t>
  </si>
  <si>
    <t>Khargone &amp; Khandwa</t>
  </si>
  <si>
    <t>10x40</t>
  </si>
  <si>
    <t xml:space="preserve">Narmada/CIRS
</t>
  </si>
  <si>
    <t xml:space="preserve">2023-24 </t>
  </si>
  <si>
    <t xml:space="preserve">Works suspended since Nov-11 due to cash flow problem with developer. M.P. Power Management Company Ltd. has terminated the Power Purchase Agreement with SMHPCL on 18.04.2020.                                                                                 </t>
  </si>
  <si>
    <t>Sub-total: Madhya Pradesh</t>
  </si>
  <si>
    <t>Maharashtra</t>
  </si>
  <si>
    <t>Koyna Left Bank (WRD,MAH)</t>
  </si>
  <si>
    <t>Satara</t>
  </si>
  <si>
    <t>2x40</t>
  </si>
  <si>
    <t>Koyna/ Krishna/EFR</t>
  </si>
  <si>
    <t>Project stalled since July, 2015. The current expenditure on the project has already reached to almost original administrative approved cost level. Proposal for revival of the   project is submitted to the Govt. of Maharashtra.</t>
  </si>
  <si>
    <t>Sub-total: Maharashtra</t>
  </si>
  <si>
    <t>West Sikkim</t>
  </si>
  <si>
    <t>2025-26</t>
  </si>
  <si>
    <t>Bhasmey (Gati Infrastructure)</t>
  </si>
  <si>
    <t>2x25.5</t>
  </si>
  <si>
    <t xml:space="preserve">Rangpo/ Teesta/
Brahmaputra 
</t>
  </si>
  <si>
    <t>Works are stalled since Sept., 2016 due to funds constraints with developer</t>
  </si>
  <si>
    <t>Rangit-II (Sikkim Hydro)</t>
  </si>
  <si>
    <t xml:space="preserve">Greater Rangit/ Teesta/
Brahmaputra 
</t>
  </si>
  <si>
    <t xml:space="preserve">Works are stalled since December, 2017 due to funds constraints with developer.
Project is in NCLT since 30.07.2020.
                                           </t>
  </si>
  <si>
    <t>Panan (Himagiri)</t>
  </si>
  <si>
    <t>North Sikkim</t>
  </si>
  <si>
    <t>4x75</t>
  </si>
  <si>
    <t>Rangyongchu/ Teesta/
Brahmaputra</t>
  </si>
  <si>
    <t>Issue of construction of bridge on Mantham Lake for accessebility of site is under discussion with the State Govt of Sikkim.</t>
  </si>
  <si>
    <t>Lata Tapovan (NTPC)</t>
  </si>
  <si>
    <t>3x57</t>
  </si>
  <si>
    <t xml:space="preserve">Dhauliganga /Alaknanada &amp; Ganga </t>
  </si>
  <si>
    <t>Phata Byung (LANCO)</t>
  </si>
  <si>
    <t>Rudraprayag</t>
  </si>
  <si>
    <t>2x38</t>
  </si>
  <si>
    <t xml:space="preserve">Mandakini/Alaknanda
Ganga 
</t>
  </si>
  <si>
    <t>Works stalled since July, 2017 due to Financial crunch with the contractor / developer.The company is undergoing a corporate insolvency resolution process initiated under IBC for resolution and revival of the project since June 2020. Under this process, the resolution professional appointed by the NCLT has initiated the process for inviting prospective investors for the project.</t>
  </si>
  <si>
    <t>*Subject to re-start of work in immediate future</t>
  </si>
  <si>
    <r>
      <t xml:space="preserve">I.C.                 </t>
    </r>
    <r>
      <rPr>
        <b/>
        <sz val="9"/>
        <rFont val="Times New Roman"/>
        <family val="1"/>
      </rPr>
      <t>( No. X MW.)</t>
    </r>
  </si>
  <si>
    <t>Date of finish/ commissioning*</t>
  </si>
  <si>
    <t xml:space="preserve">Pabbar/Tons/ Yamuna/ Ganga 
</t>
  </si>
  <si>
    <t>Infrastructure works almost completed.
As per Hon’ble Supreme Court vide its order dated 07.05.2014 stayed the construction of 24 Hydro projects in Uttrakhand including Lata Tapovan HEPP. According all construction activities stopped since 08.05.14.  Main works to re-start after clearance from Hon’ble Supreme Court.</t>
  </si>
  <si>
    <t>List of Hydro Electric Projects(above 25 MW) for which construction is held up                                                                                                                                                                                                                             (As on 31.10.2021)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</si>
</sst>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2"/>
      <name val="Times New Roman"/>
      <family val="1"/>
    </font>
    <font>
      <b/>
      <sz val="11"/>
      <name val="Times New Roman"/>
      <family val="1"/>
    </font>
    <font>
      <b/>
      <sz val="10"/>
      <name val="Times New Roman"/>
      <family val="1"/>
    </font>
    <font>
      <b/>
      <sz val="12"/>
      <name val="Times New Roman"/>
      <family val="1"/>
    </font>
    <font>
      <u/>
      <sz val="5"/>
      <color indexed="12"/>
      <name val="Arial"/>
      <family val="2"/>
    </font>
    <font>
      <b/>
      <sz val="14"/>
      <name val="Times New Roman"/>
      <family val="1"/>
    </font>
    <font>
      <b/>
      <sz val="9"/>
      <name val="Times New Roman"/>
      <family val="1"/>
    </font>
    <font>
      <sz val="10"/>
      <name val="Times New Roman"/>
      <family val="1"/>
    </font>
    <font>
      <b/>
      <u/>
      <sz val="12"/>
      <name val="Times New Roman"/>
      <family val="1"/>
    </font>
    <font>
      <b/>
      <sz val="9"/>
      <name val="Arial"/>
      <family val="2"/>
    </font>
    <font>
      <sz val="10"/>
      <name val="Arial"/>
      <family val="2"/>
    </font>
    <font>
      <b/>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11" fillId="0" borderId="0"/>
  </cellStyleXfs>
  <cellXfs count="76">
    <xf numFmtId="0" fontId="0" fillId="0" borderId="0" xfId="0"/>
    <xf numFmtId="2" fontId="4" fillId="2" borderId="0" xfId="0" applyNumberFormat="1" applyFont="1" applyFill="1" applyBorder="1" applyAlignment="1">
      <alignment horizontal="center" vertical="center"/>
    </xf>
    <xf numFmtId="1" fontId="1" fillId="3" borderId="0" xfId="0" applyNumberFormat="1" applyFont="1" applyFill="1" applyBorder="1" applyAlignment="1">
      <alignment horizontal="center" vertical="center"/>
    </xf>
    <xf numFmtId="2" fontId="1" fillId="3" borderId="0" xfId="0" applyNumberFormat="1" applyFont="1" applyFill="1" applyBorder="1" applyAlignment="1">
      <alignment vertical="center"/>
    </xf>
    <xf numFmtId="2" fontId="1" fillId="3" borderId="0" xfId="0" applyNumberFormat="1" applyFont="1" applyFill="1" applyBorder="1" applyAlignment="1">
      <alignment horizontal="center" vertical="center"/>
    </xf>
    <xf numFmtId="2" fontId="1" fillId="3" borderId="0" xfId="0" applyNumberFormat="1" applyFont="1" applyFill="1" applyBorder="1" applyAlignment="1">
      <alignment horizontal="left" vertical="center"/>
    </xf>
    <xf numFmtId="2" fontId="4" fillId="3" borderId="0" xfId="0" applyNumberFormat="1" applyFont="1" applyFill="1" applyBorder="1" applyAlignment="1">
      <alignment horizontal="center" vertical="center"/>
    </xf>
    <xf numFmtId="0" fontId="12" fillId="2" borderId="0" xfId="0" applyFont="1" applyFill="1" applyAlignment="1">
      <alignment horizontal="center" vertical="center"/>
    </xf>
    <xf numFmtId="0" fontId="0" fillId="2" borderId="0" xfId="0" applyFill="1" applyAlignment="1">
      <alignment vertical="center"/>
    </xf>
    <xf numFmtId="2" fontId="2" fillId="3" borderId="1" xfId="0" applyNumberFormat="1" applyFont="1" applyFill="1" applyBorder="1" applyAlignment="1">
      <alignment vertical="center"/>
    </xf>
    <xf numFmtId="2" fontId="3" fillId="3" borderId="1" xfId="0" applyNumberFormat="1" applyFont="1" applyFill="1" applyBorder="1" applyAlignment="1">
      <alignment vertical="center"/>
    </xf>
    <xf numFmtId="1" fontId="4" fillId="3" borderId="13" xfId="0" applyNumberFormat="1" applyFont="1" applyFill="1" applyBorder="1" applyAlignment="1">
      <alignment horizontal="center" vertical="center"/>
    </xf>
    <xf numFmtId="2" fontId="4" fillId="3" borderId="3" xfId="0" applyNumberFormat="1" applyFont="1" applyFill="1" applyBorder="1" applyAlignment="1">
      <alignment horizontal="center" vertical="center"/>
    </xf>
    <xf numFmtId="2" fontId="4" fillId="3" borderId="3" xfId="0" applyNumberFormat="1" applyFont="1" applyFill="1" applyBorder="1" applyAlignment="1">
      <alignment horizontal="left" vertical="center"/>
    </xf>
    <xf numFmtId="2" fontId="4" fillId="3" borderId="4" xfId="0" applyNumberFormat="1" applyFont="1" applyFill="1" applyBorder="1" applyAlignment="1">
      <alignment horizontal="center" vertical="center"/>
    </xf>
    <xf numFmtId="2" fontId="4" fillId="3" borderId="14" xfId="0" applyNumberFormat="1" applyFont="1" applyFill="1" applyBorder="1" applyAlignment="1">
      <alignment horizontal="center" vertical="center"/>
    </xf>
    <xf numFmtId="1" fontId="1" fillId="3" borderId="11" xfId="0" applyNumberFormat="1" applyFont="1" applyFill="1" applyBorder="1" applyAlignment="1">
      <alignment horizontal="center" vertical="center"/>
    </xf>
    <xf numFmtId="2" fontId="1" fillId="3" borderId="2" xfId="0" applyNumberFormat="1" applyFont="1" applyFill="1" applyBorder="1" applyAlignment="1">
      <alignment horizontal="left" vertical="center" wrapText="1"/>
    </xf>
    <xf numFmtId="2" fontId="1" fillId="3" borderId="2" xfId="0" applyNumberFormat="1" applyFont="1" applyFill="1" applyBorder="1" applyAlignment="1">
      <alignment horizontal="center" vertical="center"/>
    </xf>
    <xf numFmtId="2" fontId="1" fillId="3" borderId="2" xfId="0" applyNumberFormat="1" applyFont="1" applyFill="1" applyBorder="1" applyAlignment="1">
      <alignment horizontal="left" vertical="center"/>
    </xf>
    <xf numFmtId="2" fontId="1" fillId="3" borderId="19" xfId="0" applyNumberFormat="1" applyFont="1" applyFill="1" applyBorder="1" applyAlignment="1">
      <alignment horizontal="center" vertical="center"/>
    </xf>
    <xf numFmtId="0" fontId="8" fillId="3" borderId="12" xfId="0" applyFont="1" applyFill="1" applyBorder="1" applyAlignment="1">
      <alignment horizontal="justify" vertical="center"/>
    </xf>
    <xf numFmtId="2" fontId="1" fillId="3" borderId="6" xfId="0" applyNumberFormat="1" applyFont="1" applyFill="1" applyBorder="1" applyAlignment="1">
      <alignment vertical="center"/>
    </xf>
    <xf numFmtId="2" fontId="4" fillId="3" borderId="7" xfId="0" applyNumberFormat="1" applyFont="1" applyFill="1" applyBorder="1" applyAlignment="1">
      <alignment horizontal="center" vertical="center"/>
    </xf>
    <xf numFmtId="2" fontId="1" fillId="3" borderId="7" xfId="0" applyNumberFormat="1" applyFont="1" applyFill="1" applyBorder="1" applyAlignment="1">
      <alignment horizontal="left" vertical="center"/>
    </xf>
    <xf numFmtId="2" fontId="1" fillId="3" borderId="20" xfId="0" applyNumberFormat="1" applyFont="1" applyFill="1" applyBorder="1" applyAlignment="1">
      <alignment horizontal="center" vertical="center"/>
    </xf>
    <xf numFmtId="2" fontId="1" fillId="3" borderId="21" xfId="0" applyNumberFormat="1" applyFont="1" applyFill="1" applyBorder="1" applyAlignment="1">
      <alignment horizontal="center" vertical="center"/>
    </xf>
    <xf numFmtId="1" fontId="1" fillId="3" borderId="13" xfId="0" applyNumberFormat="1" applyFont="1" applyFill="1" applyBorder="1" applyAlignment="1">
      <alignment horizontal="center" vertical="center"/>
    </xf>
    <xf numFmtId="2" fontId="4" fillId="3" borderId="3" xfId="1" applyNumberFormat="1" applyFont="1" applyFill="1" applyBorder="1" applyAlignment="1" applyProtection="1">
      <alignment horizontal="center" vertical="center"/>
    </xf>
    <xf numFmtId="2" fontId="1" fillId="3" borderId="3" xfId="0" applyNumberFormat="1" applyFont="1" applyFill="1" applyBorder="1" applyAlignment="1">
      <alignment horizontal="center" vertical="center"/>
    </xf>
    <xf numFmtId="2" fontId="1" fillId="3" borderId="3" xfId="0" applyNumberFormat="1" applyFont="1" applyFill="1" applyBorder="1" applyAlignment="1">
      <alignment horizontal="left" vertical="center"/>
    </xf>
    <xf numFmtId="2" fontId="1" fillId="3" borderId="3" xfId="0" applyNumberFormat="1" applyFont="1" applyFill="1" applyBorder="1" applyAlignment="1">
      <alignment horizontal="left" vertical="center" wrapText="1"/>
    </xf>
    <xf numFmtId="2" fontId="1" fillId="3" borderId="4" xfId="0" applyNumberFormat="1" applyFont="1" applyFill="1" applyBorder="1" applyAlignment="1">
      <alignment horizontal="center" vertical="center"/>
    </xf>
    <xf numFmtId="2" fontId="1" fillId="3" borderId="14" xfId="0" applyNumberFormat="1" applyFont="1" applyFill="1" applyBorder="1" applyAlignment="1">
      <alignment horizontal="center" vertical="center"/>
    </xf>
    <xf numFmtId="1" fontId="1" fillId="3" borderId="15" xfId="0" applyNumberFormat="1" applyFont="1" applyFill="1" applyBorder="1" applyAlignment="1">
      <alignment horizontal="center" vertical="center"/>
    </xf>
    <xf numFmtId="2" fontId="1" fillId="3" borderId="1" xfId="0" applyNumberFormat="1" applyFont="1" applyFill="1" applyBorder="1" applyAlignment="1">
      <alignment vertical="center" wrapText="1"/>
    </xf>
    <xf numFmtId="2"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left" vertical="center"/>
    </xf>
    <xf numFmtId="2" fontId="1" fillId="3" borderId="1" xfId="0" applyNumberFormat="1" applyFont="1" applyFill="1" applyBorder="1" applyAlignment="1">
      <alignment horizontal="left" vertical="center" wrapText="1"/>
    </xf>
    <xf numFmtId="2" fontId="1" fillId="3" borderId="5" xfId="0" applyNumberFormat="1" applyFont="1" applyFill="1" applyBorder="1" applyAlignment="1">
      <alignment horizontal="center" vertical="center" wrapText="1"/>
    </xf>
    <xf numFmtId="0" fontId="8" fillId="3" borderId="16" xfId="0" quotePrefix="1" applyFont="1" applyFill="1" applyBorder="1" applyAlignment="1">
      <alignment horizontal="justify" vertical="center"/>
    </xf>
    <xf numFmtId="2" fontId="1" fillId="3" borderId="2" xfId="0" applyNumberFormat="1" applyFont="1" applyFill="1" applyBorder="1" applyAlignment="1">
      <alignment vertical="center" wrapText="1"/>
    </xf>
    <xf numFmtId="0" fontId="8" fillId="3" borderId="12" xfId="0" applyFont="1" applyFill="1" applyBorder="1" applyAlignment="1">
      <alignment horizontal="left" vertical="center" wrapText="1"/>
    </xf>
    <xf numFmtId="2" fontId="1" fillId="3" borderId="13" xfId="0" applyNumberFormat="1" applyFont="1" applyFill="1" applyBorder="1" applyAlignment="1">
      <alignment vertical="center"/>
    </xf>
    <xf numFmtId="2" fontId="9" fillId="3" borderId="3" xfId="0" applyNumberFormat="1" applyFont="1" applyFill="1" applyBorder="1" applyAlignment="1">
      <alignment horizontal="center" vertical="center"/>
    </xf>
    <xf numFmtId="2" fontId="9" fillId="3" borderId="3" xfId="0" applyNumberFormat="1" applyFont="1" applyFill="1" applyBorder="1" applyAlignment="1">
      <alignment horizontal="left" vertical="center"/>
    </xf>
    <xf numFmtId="0" fontId="8" fillId="3" borderId="12" xfId="0" applyFont="1" applyFill="1" applyBorder="1" applyAlignment="1">
      <alignment vertical="center" wrapText="1"/>
    </xf>
    <xf numFmtId="2" fontId="1" fillId="3" borderId="22" xfId="0" applyNumberFormat="1" applyFont="1" applyFill="1" applyBorder="1" applyAlignment="1">
      <alignment vertical="center"/>
    </xf>
    <xf numFmtId="0" fontId="8" fillId="3" borderId="12" xfId="0" quotePrefix="1" applyFont="1" applyFill="1" applyBorder="1" applyAlignment="1">
      <alignment vertical="center" wrapText="1"/>
    </xf>
    <xf numFmtId="2" fontId="1" fillId="3" borderId="7" xfId="0" applyNumberFormat="1" applyFont="1" applyFill="1" applyBorder="1" applyAlignment="1">
      <alignment horizontal="left" vertical="center" wrapText="1"/>
    </xf>
    <xf numFmtId="2" fontId="1" fillId="3" borderId="13" xfId="0" applyNumberFormat="1" applyFont="1" applyFill="1" applyBorder="1" applyAlignment="1">
      <alignment vertical="center" wrapText="1"/>
    </xf>
    <xf numFmtId="2" fontId="1" fillId="3" borderId="5" xfId="0" applyNumberFormat="1" applyFont="1" applyFill="1" applyBorder="1" applyAlignment="1">
      <alignment horizontal="center" vertical="center"/>
    </xf>
    <xf numFmtId="0" fontId="8" fillId="3" borderId="16" xfId="0" applyFont="1" applyFill="1" applyBorder="1" applyAlignment="1">
      <alignment vertical="center" wrapText="1"/>
    </xf>
    <xf numFmtId="2" fontId="4" fillId="3" borderId="7" xfId="0" applyNumberFormat="1" applyFont="1" applyFill="1" applyBorder="1" applyAlignment="1">
      <alignment horizontal="left" vertical="center"/>
    </xf>
    <xf numFmtId="0" fontId="4" fillId="3" borderId="3"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 xfId="0" applyFont="1" applyFill="1" applyBorder="1" applyAlignment="1">
      <alignment horizontal="center" vertical="center"/>
    </xf>
    <xf numFmtId="2" fontId="8" fillId="3" borderId="16" xfId="0" applyNumberFormat="1" applyFont="1" applyFill="1" applyBorder="1" applyAlignment="1">
      <alignment horizontal="left" vertical="center" wrapText="1"/>
    </xf>
    <xf numFmtId="2" fontId="1" fillId="3" borderId="23" xfId="0" applyNumberFormat="1" applyFont="1" applyFill="1" applyBorder="1" applyAlignment="1">
      <alignment horizontal="center" vertical="center"/>
    </xf>
    <xf numFmtId="2" fontId="1" fillId="2" borderId="0" xfId="2" applyNumberFormat="1" applyFont="1" applyFill="1" applyAlignment="1">
      <alignment vertical="center"/>
    </xf>
    <xf numFmtId="0" fontId="10" fillId="3" borderId="0" xfId="0" applyFont="1" applyFill="1" applyBorder="1" applyAlignment="1">
      <alignment horizontal="left" vertical="center"/>
    </xf>
    <xf numFmtId="2" fontId="4" fillId="3" borderId="7" xfId="0" applyNumberFormat="1" applyFont="1" applyFill="1" applyBorder="1" applyAlignment="1">
      <alignment horizontal="center" vertical="center"/>
    </xf>
    <xf numFmtId="1" fontId="6" fillId="3" borderId="8" xfId="0" applyNumberFormat="1" applyFont="1" applyFill="1" applyBorder="1" applyAlignment="1">
      <alignment horizontal="center" vertical="center" wrapText="1"/>
    </xf>
    <xf numFmtId="1" fontId="6" fillId="3" borderId="9" xfId="0" applyNumberFormat="1" applyFont="1" applyFill="1" applyBorder="1" applyAlignment="1">
      <alignment horizontal="center" vertical="center" wrapText="1"/>
    </xf>
    <xf numFmtId="1" fontId="6" fillId="3" borderId="10" xfId="0" applyNumberFormat="1" applyFont="1" applyFill="1" applyBorder="1" applyAlignment="1">
      <alignment horizontal="center" vertical="center" wrapText="1"/>
    </xf>
    <xf numFmtId="1" fontId="6" fillId="3" borderId="17" xfId="0" applyNumberFormat="1" applyFont="1" applyFill="1" applyBorder="1" applyAlignment="1">
      <alignment horizontal="center" vertical="center" wrapText="1"/>
    </xf>
    <xf numFmtId="1" fontId="6" fillId="3" borderId="0" xfId="0" applyNumberFormat="1" applyFont="1" applyFill="1" applyBorder="1" applyAlignment="1">
      <alignment horizontal="center" vertical="center" wrapText="1"/>
    </xf>
    <xf numFmtId="1" fontId="6" fillId="3" borderId="18"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xf>
    <xf numFmtId="2" fontId="2" fillId="3" borderId="19"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2" fontId="2" fillId="3" borderId="16" xfId="0" applyNumberFormat="1" applyFont="1" applyFill="1" applyBorder="1" applyAlignment="1">
      <alignment horizontal="center" vertical="center" wrapText="1"/>
    </xf>
    <xf numFmtId="1" fontId="2" fillId="3" borderId="11" xfId="0" applyNumberFormat="1" applyFont="1" applyFill="1" applyBorder="1" applyAlignment="1">
      <alignment horizontal="left" vertical="center" wrapText="1"/>
    </xf>
    <xf numFmtId="1" fontId="2" fillId="3" borderId="13" xfId="0" applyNumberFormat="1" applyFont="1" applyFill="1" applyBorder="1" applyAlignment="1">
      <alignment horizontal="left" vertical="center" wrapText="1"/>
    </xf>
    <xf numFmtId="2" fontId="2" fillId="3" borderId="2" xfId="0" applyNumberFormat="1" applyFont="1" applyFill="1" applyBorder="1" applyAlignment="1">
      <alignment horizontal="center" vertical="center" wrapText="1"/>
    </xf>
    <xf numFmtId="2" fontId="2" fillId="3" borderId="3"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1"/>
  <sheetViews>
    <sheetView tabSelected="1" topLeftCell="B1" zoomScale="80" zoomScaleNormal="80" workbookViewId="0">
      <selection activeCell="H10" sqref="H10"/>
    </sheetView>
  </sheetViews>
  <sheetFormatPr defaultRowHeight="15" x14ac:dyDescent="0.25"/>
  <cols>
    <col min="1" max="2" width="9.140625" style="8"/>
    <col min="3" max="3" width="20.140625" style="8" customWidth="1"/>
    <col min="4" max="4" width="9.140625" style="8"/>
    <col min="5" max="5" width="11.7109375" style="8" customWidth="1"/>
    <col min="6" max="6" width="11.28515625" style="8" customWidth="1"/>
    <col min="7" max="7" width="16" style="8" customWidth="1"/>
    <col min="8" max="8" width="19.140625" style="8" customWidth="1"/>
    <col min="9" max="9" width="20.42578125" style="8" customWidth="1"/>
    <col min="10" max="10" width="33.28515625" style="8" customWidth="1"/>
    <col min="11" max="16384" width="9.140625" style="8"/>
  </cols>
  <sheetData>
    <row r="1" spans="2:10" ht="21" x14ac:dyDescent="0.25">
      <c r="B1" s="2"/>
      <c r="C1" s="3"/>
      <c r="D1" s="4"/>
      <c r="E1" s="5"/>
      <c r="F1" s="4"/>
      <c r="G1" s="4"/>
      <c r="H1" s="5"/>
      <c r="I1" s="6"/>
      <c r="J1" s="7"/>
    </row>
    <row r="2" spans="2:10" ht="15.75" x14ac:dyDescent="0.25">
      <c r="B2" s="2"/>
      <c r="C2" s="3"/>
      <c r="D2" s="4"/>
      <c r="E2" s="5"/>
      <c r="F2" s="4"/>
      <c r="G2" s="4"/>
      <c r="H2" s="5"/>
      <c r="I2" s="6"/>
      <c r="J2" s="1"/>
    </row>
    <row r="3" spans="2:10" ht="16.5" thickBot="1" x14ac:dyDescent="0.3">
      <c r="B3" s="2"/>
      <c r="C3" s="3"/>
      <c r="D3" s="4"/>
      <c r="E3" s="5"/>
      <c r="F3" s="4"/>
      <c r="G3" s="4"/>
      <c r="H3" s="5"/>
      <c r="I3" s="6"/>
      <c r="J3" s="1"/>
    </row>
    <row r="4" spans="2:10" ht="15" customHeight="1" x14ac:dyDescent="0.25">
      <c r="B4" s="62" t="s">
        <v>77</v>
      </c>
      <c r="C4" s="63"/>
      <c r="D4" s="63"/>
      <c r="E4" s="63"/>
      <c r="F4" s="63"/>
      <c r="G4" s="63"/>
      <c r="H4" s="63"/>
      <c r="I4" s="63"/>
      <c r="J4" s="64"/>
    </row>
    <row r="5" spans="2:10" ht="28.5" customHeight="1" x14ac:dyDescent="0.25">
      <c r="B5" s="65"/>
      <c r="C5" s="66"/>
      <c r="D5" s="66"/>
      <c r="E5" s="66"/>
      <c r="F5" s="66"/>
      <c r="G5" s="66"/>
      <c r="H5" s="66"/>
      <c r="I5" s="66"/>
      <c r="J5" s="67"/>
    </row>
    <row r="6" spans="2:10" ht="15" customHeight="1" x14ac:dyDescent="0.25">
      <c r="B6" s="72" t="s">
        <v>22</v>
      </c>
      <c r="C6" s="9" t="s">
        <v>1</v>
      </c>
      <c r="D6" s="74" t="s">
        <v>2</v>
      </c>
      <c r="E6" s="74" t="s">
        <v>3</v>
      </c>
      <c r="F6" s="74" t="s">
        <v>73</v>
      </c>
      <c r="G6" s="74" t="s">
        <v>21</v>
      </c>
      <c r="H6" s="68" t="s">
        <v>0</v>
      </c>
      <c r="I6" s="69" t="s">
        <v>74</v>
      </c>
      <c r="J6" s="71" t="s">
        <v>24</v>
      </c>
    </row>
    <row r="7" spans="2:10" ht="29.25" customHeight="1" x14ac:dyDescent="0.25">
      <c r="B7" s="73"/>
      <c r="C7" s="10" t="s">
        <v>4</v>
      </c>
      <c r="D7" s="75"/>
      <c r="E7" s="75"/>
      <c r="F7" s="75"/>
      <c r="G7" s="75"/>
      <c r="H7" s="68"/>
      <c r="I7" s="70"/>
      <c r="J7" s="71"/>
    </row>
    <row r="8" spans="2:10" ht="15.75" x14ac:dyDescent="0.25">
      <c r="B8" s="11"/>
      <c r="C8" s="12" t="s">
        <v>7</v>
      </c>
      <c r="D8" s="12"/>
      <c r="E8" s="13"/>
      <c r="F8" s="12"/>
      <c r="G8" s="12"/>
      <c r="H8" s="13"/>
      <c r="I8" s="14"/>
      <c r="J8" s="15"/>
    </row>
    <row r="9" spans="2:10" ht="49.5" customHeight="1" thickBot="1" x14ac:dyDescent="0.3">
      <c r="B9" s="16">
        <v>1</v>
      </c>
      <c r="C9" s="17" t="s">
        <v>25</v>
      </c>
      <c r="D9" s="18" t="s">
        <v>8</v>
      </c>
      <c r="E9" s="19" t="s">
        <v>26</v>
      </c>
      <c r="F9" s="18" t="s">
        <v>27</v>
      </c>
      <c r="G9" s="18">
        <v>44</v>
      </c>
      <c r="H9" s="17" t="s">
        <v>75</v>
      </c>
      <c r="I9" s="20" t="s">
        <v>28</v>
      </c>
      <c r="J9" s="21" t="s">
        <v>29</v>
      </c>
    </row>
    <row r="10" spans="2:10" ht="21.75" customHeight="1" thickBot="1" x14ac:dyDescent="0.3">
      <c r="B10" s="22"/>
      <c r="C10" s="61" t="s">
        <v>9</v>
      </c>
      <c r="D10" s="61"/>
      <c r="E10" s="61"/>
      <c r="F10" s="23"/>
      <c r="G10" s="23">
        <f>SUM(G9:G9)</f>
        <v>44</v>
      </c>
      <c r="H10" s="24"/>
      <c r="I10" s="25"/>
      <c r="J10" s="26"/>
    </row>
    <row r="11" spans="2:10" ht="15.75" x14ac:dyDescent="0.25">
      <c r="B11" s="27"/>
      <c r="C11" s="28" t="s">
        <v>10</v>
      </c>
      <c r="D11" s="29"/>
      <c r="E11" s="30"/>
      <c r="F11" s="29"/>
      <c r="G11" s="29"/>
      <c r="H11" s="31"/>
      <c r="I11" s="32"/>
      <c r="J11" s="33"/>
    </row>
    <row r="12" spans="2:10" ht="64.5" customHeight="1" thickBot="1" x14ac:dyDescent="0.3">
      <c r="B12" s="34">
        <v>2</v>
      </c>
      <c r="C12" s="35" t="s">
        <v>30</v>
      </c>
      <c r="D12" s="36" t="s">
        <v>5</v>
      </c>
      <c r="E12" s="37" t="s">
        <v>11</v>
      </c>
      <c r="F12" s="36" t="s">
        <v>31</v>
      </c>
      <c r="G12" s="36">
        <v>48</v>
      </c>
      <c r="H12" s="38" t="s">
        <v>12</v>
      </c>
      <c r="I12" s="39" t="s">
        <v>32</v>
      </c>
      <c r="J12" s="40" t="s">
        <v>33</v>
      </c>
    </row>
    <row r="13" spans="2:10" ht="35.25" customHeight="1" thickBot="1" x14ac:dyDescent="0.3">
      <c r="B13" s="22"/>
      <c r="C13" s="61" t="s">
        <v>13</v>
      </c>
      <c r="D13" s="61"/>
      <c r="E13" s="61"/>
      <c r="F13" s="23"/>
      <c r="G13" s="23">
        <f>SUM(G12:G12)</f>
        <v>48</v>
      </c>
      <c r="H13" s="24"/>
      <c r="I13" s="25"/>
      <c r="J13" s="26"/>
    </row>
    <row r="14" spans="2:10" ht="15.75" x14ac:dyDescent="0.25">
      <c r="B14" s="43"/>
      <c r="C14" s="12" t="s">
        <v>35</v>
      </c>
      <c r="D14" s="44"/>
      <c r="E14" s="45"/>
      <c r="F14" s="29"/>
      <c r="G14" s="29"/>
      <c r="H14" s="30"/>
      <c r="I14" s="32"/>
      <c r="J14" s="33"/>
    </row>
    <row r="15" spans="2:10" ht="64.5" thickBot="1" x14ac:dyDescent="0.3">
      <c r="B15" s="16">
        <v>3</v>
      </c>
      <c r="C15" s="41" t="s">
        <v>36</v>
      </c>
      <c r="D15" s="18" t="s">
        <v>8</v>
      </c>
      <c r="E15" s="17" t="s">
        <v>37</v>
      </c>
      <c r="F15" s="18" t="s">
        <v>38</v>
      </c>
      <c r="G15" s="18">
        <v>400</v>
      </c>
      <c r="H15" s="17" t="s">
        <v>39</v>
      </c>
      <c r="I15" s="20" t="s">
        <v>40</v>
      </c>
      <c r="J15" s="46" t="s">
        <v>41</v>
      </c>
    </row>
    <row r="16" spans="2:10" ht="20.25" customHeight="1" thickBot="1" x14ac:dyDescent="0.3">
      <c r="B16" s="22"/>
      <c r="C16" s="61" t="s">
        <v>42</v>
      </c>
      <c r="D16" s="61"/>
      <c r="E16" s="61"/>
      <c r="F16" s="23"/>
      <c r="G16" s="23">
        <f>SUM(G15)</f>
        <v>400</v>
      </c>
      <c r="H16" s="24"/>
      <c r="I16" s="25"/>
      <c r="J16" s="26"/>
    </row>
    <row r="17" spans="2:10" ht="15.75" x14ac:dyDescent="0.25">
      <c r="B17" s="47"/>
      <c r="C17" s="12" t="s">
        <v>43</v>
      </c>
      <c r="D17" s="12"/>
      <c r="E17" s="13"/>
      <c r="F17" s="12"/>
      <c r="G17" s="12"/>
      <c r="H17" s="30"/>
      <c r="I17" s="32"/>
      <c r="J17" s="33"/>
    </row>
    <row r="18" spans="2:10" ht="77.25" thickBot="1" x14ac:dyDescent="0.3">
      <c r="B18" s="16">
        <v>4</v>
      </c>
      <c r="C18" s="41" t="s">
        <v>44</v>
      </c>
      <c r="D18" s="18" t="s">
        <v>5</v>
      </c>
      <c r="E18" s="19" t="s">
        <v>45</v>
      </c>
      <c r="F18" s="18" t="s">
        <v>46</v>
      </c>
      <c r="G18" s="18">
        <v>80</v>
      </c>
      <c r="H18" s="17" t="s">
        <v>47</v>
      </c>
      <c r="I18" s="20" t="s">
        <v>34</v>
      </c>
      <c r="J18" s="48" t="s">
        <v>48</v>
      </c>
    </row>
    <row r="19" spans="2:10" ht="25.5" customHeight="1" thickBot="1" x14ac:dyDescent="0.3">
      <c r="B19" s="22"/>
      <c r="C19" s="61" t="s">
        <v>49</v>
      </c>
      <c r="D19" s="61"/>
      <c r="E19" s="61"/>
      <c r="F19" s="23"/>
      <c r="G19" s="23">
        <f>SUM(G18)</f>
        <v>80</v>
      </c>
      <c r="H19" s="49"/>
      <c r="I19" s="25"/>
      <c r="J19" s="26"/>
    </row>
    <row r="20" spans="2:10" ht="15.75" x14ac:dyDescent="0.25">
      <c r="B20" s="50"/>
      <c r="C20" s="12" t="s">
        <v>14</v>
      </c>
      <c r="D20" s="29"/>
      <c r="E20" s="30"/>
      <c r="F20" s="29"/>
      <c r="G20" s="29"/>
      <c r="H20" s="31"/>
      <c r="I20" s="32"/>
      <c r="J20" s="33"/>
    </row>
    <row r="21" spans="2:10" ht="47.25" x14ac:dyDescent="0.25">
      <c r="B21" s="34">
        <v>5</v>
      </c>
      <c r="C21" s="35" t="s">
        <v>52</v>
      </c>
      <c r="D21" s="36" t="s">
        <v>8</v>
      </c>
      <c r="E21" s="37" t="s">
        <v>15</v>
      </c>
      <c r="F21" s="36" t="s">
        <v>53</v>
      </c>
      <c r="G21" s="36">
        <v>51</v>
      </c>
      <c r="H21" s="38" t="s">
        <v>54</v>
      </c>
      <c r="I21" s="51" t="s">
        <v>28</v>
      </c>
      <c r="J21" s="52" t="s">
        <v>55</v>
      </c>
    </row>
    <row r="22" spans="2:10" ht="63" x14ac:dyDescent="0.25">
      <c r="B22" s="34">
        <v>6</v>
      </c>
      <c r="C22" s="35" t="s">
        <v>56</v>
      </c>
      <c r="D22" s="36" t="s">
        <v>8</v>
      </c>
      <c r="E22" s="37" t="s">
        <v>50</v>
      </c>
      <c r="F22" s="36" t="s">
        <v>23</v>
      </c>
      <c r="G22" s="36">
        <v>66</v>
      </c>
      <c r="H22" s="38" t="s">
        <v>57</v>
      </c>
      <c r="I22" s="39" t="s">
        <v>28</v>
      </c>
      <c r="J22" s="52" t="s">
        <v>58</v>
      </c>
    </row>
    <row r="23" spans="2:10" ht="71.25" customHeight="1" thickBot="1" x14ac:dyDescent="0.3">
      <c r="B23" s="16">
        <v>7</v>
      </c>
      <c r="C23" s="41" t="s">
        <v>59</v>
      </c>
      <c r="D23" s="18" t="s">
        <v>8</v>
      </c>
      <c r="E23" s="19" t="s">
        <v>60</v>
      </c>
      <c r="F23" s="18" t="s">
        <v>61</v>
      </c>
      <c r="G23" s="18">
        <v>300</v>
      </c>
      <c r="H23" s="17" t="s">
        <v>62</v>
      </c>
      <c r="I23" s="20" t="s">
        <v>34</v>
      </c>
      <c r="J23" s="21" t="s">
        <v>63</v>
      </c>
    </row>
    <row r="24" spans="2:10" ht="25.5" customHeight="1" thickBot="1" x14ac:dyDescent="0.3">
      <c r="B24" s="22"/>
      <c r="C24" s="23" t="s">
        <v>16</v>
      </c>
      <c r="D24" s="23"/>
      <c r="E24" s="53"/>
      <c r="F24" s="23"/>
      <c r="G24" s="23">
        <f>SUM(G21:G23)</f>
        <v>417</v>
      </c>
      <c r="H24" s="24"/>
      <c r="I24" s="25"/>
      <c r="J24" s="26"/>
    </row>
    <row r="25" spans="2:10" ht="15.75" x14ac:dyDescent="0.25">
      <c r="B25" s="27"/>
      <c r="C25" s="54" t="s">
        <v>17</v>
      </c>
      <c r="D25" s="29"/>
      <c r="E25" s="30"/>
      <c r="F25" s="55"/>
      <c r="G25" s="29"/>
      <c r="H25" s="30"/>
      <c r="I25" s="32"/>
      <c r="J25" s="33"/>
    </row>
    <row r="26" spans="2:10" ht="131.25" customHeight="1" x14ac:dyDescent="0.25">
      <c r="B26" s="34">
        <v>8</v>
      </c>
      <c r="C26" s="35" t="s">
        <v>64</v>
      </c>
      <c r="D26" s="36" t="s">
        <v>6</v>
      </c>
      <c r="E26" s="37" t="s">
        <v>18</v>
      </c>
      <c r="F26" s="56" t="s">
        <v>65</v>
      </c>
      <c r="G26" s="36">
        <v>171</v>
      </c>
      <c r="H26" s="38" t="s">
        <v>66</v>
      </c>
      <c r="I26" s="20" t="s">
        <v>51</v>
      </c>
      <c r="J26" s="57" t="s">
        <v>76</v>
      </c>
    </row>
    <row r="27" spans="2:10" ht="156" customHeight="1" thickBot="1" x14ac:dyDescent="0.3">
      <c r="B27" s="16">
        <v>9</v>
      </c>
      <c r="C27" s="41" t="s">
        <v>67</v>
      </c>
      <c r="D27" s="18" t="s">
        <v>8</v>
      </c>
      <c r="E27" s="19" t="s">
        <v>68</v>
      </c>
      <c r="F27" s="18" t="s">
        <v>69</v>
      </c>
      <c r="G27" s="18">
        <v>76</v>
      </c>
      <c r="H27" s="17" t="s">
        <v>70</v>
      </c>
      <c r="I27" s="20" t="s">
        <v>28</v>
      </c>
      <c r="J27" s="42" t="s">
        <v>71</v>
      </c>
    </row>
    <row r="28" spans="2:10" ht="29.25" customHeight="1" thickBot="1" x14ac:dyDescent="0.3">
      <c r="B28" s="22"/>
      <c r="C28" s="61" t="s">
        <v>19</v>
      </c>
      <c r="D28" s="61"/>
      <c r="E28" s="61"/>
      <c r="F28" s="23"/>
      <c r="G28" s="23">
        <f>SUM(G26:G27)</f>
        <v>247</v>
      </c>
      <c r="H28" s="49"/>
      <c r="I28" s="58"/>
      <c r="J28" s="26"/>
    </row>
    <row r="29" spans="2:10" ht="29.25" customHeight="1" thickBot="1" x14ac:dyDescent="0.3">
      <c r="B29" s="22"/>
      <c r="C29" s="61" t="s">
        <v>20</v>
      </c>
      <c r="D29" s="61"/>
      <c r="E29" s="61"/>
      <c r="F29" s="23"/>
      <c r="G29" s="23">
        <f>G28+G24+G16+G13+G10+G19</f>
        <v>1236</v>
      </c>
      <c r="H29" s="49"/>
      <c r="I29" s="58"/>
      <c r="J29" s="26"/>
    </row>
    <row r="30" spans="2:10" ht="15.75" x14ac:dyDescent="0.25">
      <c r="B30" s="2"/>
      <c r="C30" s="5"/>
      <c r="D30" s="5"/>
      <c r="E30" s="5"/>
      <c r="F30" s="5"/>
      <c r="G30" s="5"/>
      <c r="H30" s="5"/>
      <c r="I30" s="5"/>
      <c r="J30" s="5"/>
    </row>
    <row r="31" spans="2:10" ht="15.75" x14ac:dyDescent="0.25">
      <c r="B31" s="59" t="s">
        <v>72</v>
      </c>
      <c r="C31" s="59"/>
      <c r="D31" s="59"/>
      <c r="E31" s="59"/>
      <c r="F31" s="59"/>
      <c r="G31" s="59"/>
      <c r="H31" s="59"/>
      <c r="I31" s="59"/>
      <c r="J31" s="60"/>
    </row>
  </sheetData>
  <mergeCells count="15">
    <mergeCell ref="B4:J5"/>
    <mergeCell ref="H6:H7"/>
    <mergeCell ref="I6:I7"/>
    <mergeCell ref="J6:J7"/>
    <mergeCell ref="B6:B7"/>
    <mergeCell ref="D6:D7"/>
    <mergeCell ref="E6:E7"/>
    <mergeCell ref="F6:F7"/>
    <mergeCell ref="G6:G7"/>
    <mergeCell ref="C16:E16"/>
    <mergeCell ref="C28:E28"/>
    <mergeCell ref="C19:E19"/>
    <mergeCell ref="C29:E29"/>
    <mergeCell ref="C10:E10"/>
    <mergeCell ref="C13:E13"/>
  </mergeCells>
  <pageMargins left="0.7" right="0.7" top="0.75" bottom="0.75" header="0.3" footer="0.3"/>
  <pageSetup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Annex-1B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cp:lastModifiedBy>
  <cp:lastPrinted>2021-10-11T09:39:13Z</cp:lastPrinted>
  <dcterms:created xsi:type="dcterms:W3CDTF">2020-03-13T05:19:59Z</dcterms:created>
  <dcterms:modified xsi:type="dcterms:W3CDTF">2021-11-22T07:22:56Z</dcterms:modified>
</cp:coreProperties>
</file>