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15"/>
  </bookViews>
  <sheets>
    <sheet name="2022-23" sheetId="2" r:id="rId1"/>
  </sheets>
  <definedNames>
    <definedName name="_xlnm.Print_Area" localSheetId="0">'2022-23'!$A$1:$D$43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2" l="1"/>
  <c r="D20" i="2"/>
  <c r="D19" i="2"/>
  <c r="D5" i="2" l="1"/>
  <c r="D4" i="2"/>
</calcChain>
</file>

<file path=xl/sharedStrings.xml><?xml version="1.0" encoding="utf-8"?>
<sst xmlns="http://schemas.openxmlformats.org/spreadsheetml/2006/main" count="39" uniqueCount="39">
  <si>
    <t>Sr. No.</t>
  </si>
  <si>
    <t>MODE OF GENERATION/CATEGORY</t>
  </si>
  <si>
    <t>No. of station/unit wise data received from utilities</t>
  </si>
  <si>
    <t>ALL INDIA HYDRO</t>
  </si>
  <si>
    <t>NR HYDRO</t>
  </si>
  <si>
    <t>WR HYDRO</t>
  </si>
  <si>
    <t>SR HYDRO</t>
  </si>
  <si>
    <t>ER HYDRO</t>
  </si>
  <si>
    <t>NER HYDRO</t>
  </si>
  <si>
    <t>ALL INDIA THERMAL</t>
  </si>
  <si>
    <t>NR THERMAL</t>
  </si>
  <si>
    <t>WR THERMAL</t>
  </si>
  <si>
    <t>SR THERMAL</t>
  </si>
  <si>
    <t>ER THERMAL</t>
  </si>
  <si>
    <t>NER THERMAL</t>
  </si>
  <si>
    <t>ALL INDIA NUCLEAR</t>
  </si>
  <si>
    <t>NR NUCLEAR</t>
  </si>
  <si>
    <t>WR NUCLEAR</t>
  </si>
  <si>
    <t>SR NUCLEAR</t>
  </si>
  <si>
    <t>ALL INDIA (ALL CATEGORY)</t>
  </si>
  <si>
    <t>NORTHERN REGION (NR)</t>
  </si>
  <si>
    <t>WESTERN REGION (WR)</t>
  </si>
  <si>
    <t>SOUTHERN REGION (SR)</t>
  </si>
  <si>
    <t>EASTERN REGION (ER)</t>
  </si>
  <si>
    <t>NORTH EASTERN REGION (NER)</t>
  </si>
  <si>
    <t>CENTRAL SECTOR (ALL CATEGORY)</t>
  </si>
  <si>
    <t>STATE SECTOR (ALL CATEGORY)</t>
  </si>
  <si>
    <t>PRIVATE SECTOR (ALL CATEGORY)</t>
  </si>
  <si>
    <t>CENTRAL SECTOR (HYDRO)</t>
  </si>
  <si>
    <t>STATE SECTOR (HYDRO)</t>
  </si>
  <si>
    <t>PRIVATE SECTOR (HYDRO)</t>
  </si>
  <si>
    <t>CENTRAL SECTOR (THERMAL)</t>
  </si>
  <si>
    <t>STATE SECTOR (THERMAL)</t>
  </si>
  <si>
    <t>PRIVATE SECTOR (THERMAL)</t>
  </si>
  <si>
    <t>ALL INDIA THERMAL COAL ONLY</t>
  </si>
  <si>
    <t>Weighted Average Rate of Sale of Power(WARSP)2022-23</t>
  </si>
  <si>
    <t>ALL INDIA THERMAL GAS/RLNG/N/WHR</t>
  </si>
  <si>
    <t>WARSP* (Paisa/Kwh) 2022-23</t>
  </si>
  <si>
    <t>* Note: The estimated weighted average values of ROSP are calculated based on year wise received data for different conventional power stations (&gt;=25MW).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</si>
</sst>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CCCCCC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5" xfId="0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wrapText="1"/>
    </xf>
    <xf numFmtId="1" fontId="3" fillId="0" borderId="5" xfId="0" applyNumberFormat="1" applyFont="1" applyFill="1" applyBorder="1" applyAlignment="1">
      <alignment horizontal="center" wrapText="1"/>
    </xf>
    <xf numFmtId="2" fontId="3" fillId="0" borderId="5" xfId="0" applyNumberFormat="1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2" fontId="5" fillId="0" borderId="5" xfId="0" applyNumberFormat="1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2" fontId="3" fillId="0" borderId="6" xfId="0" applyNumberFormat="1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1" fontId="6" fillId="0" borderId="8" xfId="0" applyNumberFormat="1" applyFont="1" applyFill="1" applyBorder="1" applyAlignment="1">
      <alignment horizontal="center"/>
    </xf>
    <xf numFmtId="2" fontId="6" fillId="0" borderId="8" xfId="0" applyNumberFormat="1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2" fontId="3" fillId="0" borderId="9" xfId="0" applyNumberFormat="1" applyFont="1" applyFill="1" applyBorder="1" applyAlignment="1">
      <alignment horizontal="center" wrapText="1"/>
    </xf>
    <xf numFmtId="0" fontId="5" fillId="0" borderId="5" xfId="0" applyFont="1" applyFill="1" applyBorder="1" applyAlignment="1">
      <alignment wrapText="1"/>
    </xf>
    <xf numFmtId="0" fontId="1" fillId="0" borderId="0" xfId="0" applyFont="1" applyFill="1" applyAlignment="1"/>
    <xf numFmtId="2" fontId="2" fillId="0" borderId="0" xfId="0" applyNumberFormat="1" applyFont="1" applyFill="1" applyAlignment="1"/>
    <xf numFmtId="0" fontId="0" fillId="0" borderId="0" xfId="0" applyFont="1" applyFill="1" applyAlignment="1"/>
    <xf numFmtId="0" fontId="3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wrapText="1"/>
    </xf>
    <xf numFmtId="1" fontId="0" fillId="0" borderId="0" xfId="0" applyNumberFormat="1" applyFont="1" applyFill="1" applyAlignment="1"/>
    <xf numFmtId="0" fontId="5" fillId="0" borderId="7" xfId="0" applyFont="1" applyFill="1" applyBorder="1" applyAlignment="1">
      <alignment horizontal="center" wrapText="1"/>
    </xf>
    <xf numFmtId="2" fontId="0" fillId="0" borderId="0" xfId="0" applyNumberFormat="1" applyFont="1" applyFill="1" applyAlignment="1"/>
    <xf numFmtId="0" fontId="3" fillId="0" borderId="1" xfId="0" applyFont="1" applyFill="1" applyBorder="1" applyAlignment="1">
      <alignment horizontal="center" wrapText="1"/>
    </xf>
    <xf numFmtId="0" fontId="4" fillId="0" borderId="2" xfId="0" applyFont="1" applyFill="1" applyBorder="1"/>
    <xf numFmtId="0" fontId="4" fillId="0" borderId="3" xfId="0" applyFont="1" applyFill="1" applyBorder="1"/>
    <xf numFmtId="0" fontId="0" fillId="0" borderId="1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tabSelected="1" topLeftCell="A25" workbookViewId="0">
      <selection activeCell="A46" sqref="A46"/>
    </sheetView>
  </sheetViews>
  <sheetFormatPr defaultColWidth="9.140625" defaultRowHeight="15" x14ac:dyDescent="0.25"/>
  <cols>
    <col min="1" max="1" width="16.140625" style="20" customWidth="1"/>
    <col min="2" max="2" width="37.140625" style="20" customWidth="1"/>
    <col min="3" max="3" width="16.140625" style="20" customWidth="1"/>
    <col min="4" max="4" width="16.140625" style="25" customWidth="1"/>
    <col min="5" max="16384" width="9.140625" style="20"/>
  </cols>
  <sheetData>
    <row r="1" spans="1:5" ht="21.75" thickBot="1" x14ac:dyDescent="0.4">
      <c r="A1" s="18"/>
      <c r="B1" s="18"/>
      <c r="C1" s="18"/>
      <c r="D1" s="19"/>
    </row>
    <row r="2" spans="1:5" ht="16.5" thickBot="1" x14ac:dyDescent="0.3">
      <c r="A2" s="26" t="s">
        <v>35</v>
      </c>
      <c r="B2" s="27"/>
      <c r="C2" s="27"/>
      <c r="D2" s="28"/>
    </row>
    <row r="3" spans="1:5" ht="79.5" thickBot="1" x14ac:dyDescent="0.3">
      <c r="A3" s="21" t="s">
        <v>0</v>
      </c>
      <c r="B3" s="1" t="s">
        <v>1</v>
      </c>
      <c r="C3" s="1" t="s">
        <v>2</v>
      </c>
      <c r="D3" s="2" t="s">
        <v>37</v>
      </c>
    </row>
    <row r="4" spans="1:5" ht="16.5" thickBot="1" x14ac:dyDescent="0.3">
      <c r="A4" s="22">
        <v>1</v>
      </c>
      <c r="B4" s="3" t="s">
        <v>3</v>
      </c>
      <c r="C4" s="4">
        <v>153</v>
      </c>
      <c r="D4" s="5">
        <f>35632355.10907/132387.2525</f>
        <v>269.15246321823923</v>
      </c>
    </row>
    <row r="5" spans="1:5" ht="16.5" thickBot="1" x14ac:dyDescent="0.3">
      <c r="A5" s="22">
        <v>2</v>
      </c>
      <c r="B5" s="3" t="s">
        <v>4</v>
      </c>
      <c r="C5" s="6">
        <v>57</v>
      </c>
      <c r="D5" s="5">
        <f>17432733.58637/58005.5465</f>
        <v>300.53563216355525</v>
      </c>
    </row>
    <row r="6" spans="1:5" ht="16.5" thickBot="1" x14ac:dyDescent="0.3">
      <c r="A6" s="22">
        <v>3</v>
      </c>
      <c r="B6" s="3" t="s">
        <v>5</v>
      </c>
      <c r="C6" s="6">
        <v>23</v>
      </c>
      <c r="D6" s="5">
        <v>182.04</v>
      </c>
      <c r="E6" s="23"/>
    </row>
    <row r="7" spans="1:5" ht="16.5" thickBot="1" x14ac:dyDescent="0.3">
      <c r="A7" s="22">
        <v>4</v>
      </c>
      <c r="B7" s="3" t="s">
        <v>6</v>
      </c>
      <c r="C7" s="6">
        <v>38</v>
      </c>
      <c r="D7" s="5">
        <v>174.65</v>
      </c>
    </row>
    <row r="8" spans="1:5" ht="16.5" thickBot="1" x14ac:dyDescent="0.3">
      <c r="A8" s="22">
        <v>5</v>
      </c>
      <c r="B8" s="3" t="s">
        <v>7</v>
      </c>
      <c r="C8" s="6">
        <v>20</v>
      </c>
      <c r="D8" s="5">
        <v>365.5</v>
      </c>
      <c r="E8" s="23"/>
    </row>
    <row r="9" spans="1:5" ht="16.5" thickBot="1" x14ac:dyDescent="0.3">
      <c r="A9" s="22">
        <v>6</v>
      </c>
      <c r="B9" s="3" t="s">
        <v>8</v>
      </c>
      <c r="C9" s="6">
        <v>15</v>
      </c>
      <c r="D9" s="5">
        <v>441</v>
      </c>
    </row>
    <row r="10" spans="1:5" ht="16.5" thickBot="1" x14ac:dyDescent="0.3">
      <c r="A10" s="22"/>
      <c r="B10" s="3"/>
      <c r="C10" s="6"/>
      <c r="D10" s="7"/>
    </row>
    <row r="11" spans="1:5" ht="17.25" customHeight="1" thickBot="1" x14ac:dyDescent="0.3">
      <c r="A11" s="22">
        <v>7</v>
      </c>
      <c r="B11" s="3" t="s">
        <v>9</v>
      </c>
      <c r="C11" s="6">
        <v>236</v>
      </c>
      <c r="D11" s="5">
        <v>439.77</v>
      </c>
    </row>
    <row r="12" spans="1:5" ht="16.5" thickBot="1" x14ac:dyDescent="0.3">
      <c r="A12" s="22">
        <v>8</v>
      </c>
      <c r="B12" s="3" t="s">
        <v>10</v>
      </c>
      <c r="C12" s="6">
        <v>59</v>
      </c>
      <c r="D12" s="5">
        <v>451.83</v>
      </c>
    </row>
    <row r="13" spans="1:5" ht="16.5" thickBot="1" x14ac:dyDescent="0.3">
      <c r="A13" s="22">
        <v>9</v>
      </c>
      <c r="B13" s="3" t="s">
        <v>11</v>
      </c>
      <c r="C13" s="6">
        <v>80</v>
      </c>
      <c r="D13" s="5">
        <v>403.82</v>
      </c>
    </row>
    <row r="14" spans="1:5" ht="16.5" thickBot="1" x14ac:dyDescent="0.3">
      <c r="A14" s="22">
        <v>10</v>
      </c>
      <c r="B14" s="3" t="s">
        <v>12</v>
      </c>
      <c r="C14" s="6">
        <v>43</v>
      </c>
      <c r="D14" s="5">
        <v>532.36</v>
      </c>
    </row>
    <row r="15" spans="1:5" ht="16.5" thickBot="1" x14ac:dyDescent="0.3">
      <c r="A15" s="22">
        <v>11</v>
      </c>
      <c r="B15" s="3" t="s">
        <v>13</v>
      </c>
      <c r="C15" s="6">
        <v>43</v>
      </c>
      <c r="D15" s="5">
        <v>414</v>
      </c>
    </row>
    <row r="16" spans="1:5" ht="16.5" thickBot="1" x14ac:dyDescent="0.3">
      <c r="A16" s="22">
        <v>12</v>
      </c>
      <c r="B16" s="3" t="s">
        <v>14</v>
      </c>
      <c r="C16" s="6">
        <v>11</v>
      </c>
      <c r="D16" s="5">
        <v>516.16999999999996</v>
      </c>
    </row>
    <row r="17" spans="1:4" ht="13.5" customHeight="1" thickBot="1" x14ac:dyDescent="0.3">
      <c r="A17" s="22"/>
      <c r="B17" s="3"/>
      <c r="C17" s="6"/>
      <c r="D17" s="7"/>
    </row>
    <row r="18" spans="1:4" ht="18.75" customHeight="1" thickBot="1" x14ac:dyDescent="0.3">
      <c r="A18" s="22">
        <v>13</v>
      </c>
      <c r="B18" s="3" t="s">
        <v>15</v>
      </c>
      <c r="C18" s="6">
        <v>8</v>
      </c>
      <c r="D18" s="5">
        <v>353.02</v>
      </c>
    </row>
    <row r="19" spans="1:4" ht="16.5" thickBot="1" x14ac:dyDescent="0.3">
      <c r="A19" s="22">
        <v>14</v>
      </c>
      <c r="B19" s="3" t="s">
        <v>16</v>
      </c>
      <c r="C19" s="6">
        <v>3</v>
      </c>
      <c r="D19" s="5">
        <f>2948000/8710</f>
        <v>338.46153846153845</v>
      </c>
    </row>
    <row r="20" spans="1:4" ht="16.5" thickBot="1" x14ac:dyDescent="0.3">
      <c r="A20" s="22">
        <v>15</v>
      </c>
      <c r="B20" s="3" t="s">
        <v>17</v>
      </c>
      <c r="C20" s="4">
        <v>2</v>
      </c>
      <c r="D20" s="5">
        <f>3493000/11429</f>
        <v>305.62603902353663</v>
      </c>
    </row>
    <row r="21" spans="1:4" ht="16.5" thickBot="1" x14ac:dyDescent="0.3">
      <c r="A21" s="22">
        <v>16</v>
      </c>
      <c r="B21" s="3" t="s">
        <v>18</v>
      </c>
      <c r="C21" s="6">
        <v>3</v>
      </c>
      <c r="D21" s="5">
        <f>8293000/21597</f>
        <v>383.98851692364678</v>
      </c>
    </row>
    <row r="22" spans="1:4" ht="14.25" customHeight="1" thickBot="1" x14ac:dyDescent="0.3">
      <c r="A22" s="22"/>
      <c r="B22" s="3"/>
      <c r="C22" s="6"/>
      <c r="D22" s="7"/>
    </row>
    <row r="23" spans="1:4" ht="18" customHeight="1" thickBot="1" x14ac:dyDescent="0.3">
      <c r="A23" s="22">
        <v>17</v>
      </c>
      <c r="B23" s="3" t="s">
        <v>19</v>
      </c>
      <c r="C23" s="6">
        <v>397</v>
      </c>
      <c r="D23" s="5">
        <v>417.37</v>
      </c>
    </row>
    <row r="24" spans="1:4" ht="17.25" customHeight="1" thickBot="1" x14ac:dyDescent="0.3">
      <c r="A24" s="22">
        <v>18</v>
      </c>
      <c r="B24" s="3" t="s">
        <v>20</v>
      </c>
      <c r="C24" s="6">
        <v>119</v>
      </c>
      <c r="D24" s="5">
        <v>420.13</v>
      </c>
    </row>
    <row r="25" spans="1:4" ht="20.25" customHeight="1" thickBot="1" x14ac:dyDescent="0.3">
      <c r="A25" s="22">
        <v>19</v>
      </c>
      <c r="B25" s="3" t="s">
        <v>21</v>
      </c>
      <c r="C25" s="6">
        <v>105</v>
      </c>
      <c r="D25" s="5">
        <v>390.04</v>
      </c>
    </row>
    <row r="26" spans="1:4" ht="20.25" customHeight="1" thickBot="1" x14ac:dyDescent="0.3">
      <c r="A26" s="22">
        <v>20</v>
      </c>
      <c r="B26" s="8" t="s">
        <v>22</v>
      </c>
      <c r="C26" s="9">
        <v>84</v>
      </c>
      <c r="D26" s="10">
        <v>464.56</v>
      </c>
    </row>
    <row r="27" spans="1:4" ht="19.5" customHeight="1" thickBot="1" x14ac:dyDescent="0.3">
      <c r="A27" s="24">
        <v>21</v>
      </c>
      <c r="B27" s="11" t="s">
        <v>23</v>
      </c>
      <c r="C27" s="12">
        <v>63</v>
      </c>
      <c r="D27" s="13">
        <v>410.39</v>
      </c>
    </row>
    <row r="28" spans="1:4" ht="18.75" customHeight="1" thickBot="1" x14ac:dyDescent="0.3">
      <c r="A28" s="22">
        <v>22</v>
      </c>
      <c r="B28" s="14" t="s">
        <v>24</v>
      </c>
      <c r="C28" s="15">
        <v>26</v>
      </c>
      <c r="D28" s="16">
        <v>493.51</v>
      </c>
    </row>
    <row r="29" spans="1:4" ht="15" customHeight="1" thickBot="1" x14ac:dyDescent="0.3">
      <c r="A29" s="22"/>
      <c r="B29" s="3"/>
      <c r="C29" s="6"/>
      <c r="D29" s="7"/>
    </row>
    <row r="30" spans="1:4" ht="18" customHeight="1" thickBot="1" x14ac:dyDescent="0.3">
      <c r="A30" s="22">
        <v>23</v>
      </c>
      <c r="B30" s="3" t="s">
        <v>25</v>
      </c>
      <c r="C30" s="6">
        <v>126</v>
      </c>
      <c r="D30" s="5">
        <v>422.12</v>
      </c>
    </row>
    <row r="31" spans="1:4" ht="16.5" thickBot="1" x14ac:dyDescent="0.3">
      <c r="A31" s="22">
        <v>24</v>
      </c>
      <c r="B31" s="3" t="s">
        <v>26</v>
      </c>
      <c r="C31" s="6">
        <v>202</v>
      </c>
      <c r="D31" s="5">
        <v>417.08</v>
      </c>
    </row>
    <row r="32" spans="1:4" ht="17.25" customHeight="1" thickBot="1" x14ac:dyDescent="0.3">
      <c r="A32" s="22">
        <v>25</v>
      </c>
      <c r="B32" s="3" t="s">
        <v>27</v>
      </c>
      <c r="C32" s="6">
        <v>69</v>
      </c>
      <c r="D32" s="5">
        <v>408.28</v>
      </c>
    </row>
    <row r="33" spans="1:4" ht="16.5" thickBot="1" x14ac:dyDescent="0.3">
      <c r="A33" s="22"/>
      <c r="B33" s="3"/>
      <c r="C33" s="6"/>
      <c r="D33" s="7"/>
    </row>
    <row r="34" spans="1:4" ht="18.75" customHeight="1" thickBot="1" x14ac:dyDescent="0.3">
      <c r="A34" s="22">
        <v>26</v>
      </c>
      <c r="B34" s="3" t="s">
        <v>28</v>
      </c>
      <c r="C34" s="6">
        <v>37</v>
      </c>
      <c r="D34" s="5">
        <v>330.71</v>
      </c>
    </row>
    <row r="35" spans="1:4" ht="16.5" customHeight="1" thickBot="1" x14ac:dyDescent="0.3">
      <c r="A35" s="22">
        <v>27</v>
      </c>
      <c r="B35" s="3" t="s">
        <v>29</v>
      </c>
      <c r="C35" s="6">
        <v>98</v>
      </c>
      <c r="D35" s="5">
        <v>206.26</v>
      </c>
    </row>
    <row r="36" spans="1:4" ht="18.75" customHeight="1" thickBot="1" x14ac:dyDescent="0.3">
      <c r="A36" s="22">
        <v>28</v>
      </c>
      <c r="B36" s="3" t="s">
        <v>30</v>
      </c>
      <c r="C36" s="6">
        <v>18</v>
      </c>
      <c r="D36" s="5">
        <v>354.26</v>
      </c>
    </row>
    <row r="37" spans="1:4" ht="16.5" thickBot="1" x14ac:dyDescent="0.3">
      <c r="A37" s="22"/>
      <c r="B37" s="3"/>
      <c r="C37" s="6"/>
      <c r="D37" s="7"/>
    </row>
    <row r="38" spans="1:4" ht="21.75" customHeight="1" thickBot="1" x14ac:dyDescent="0.3">
      <c r="A38" s="22">
        <v>29</v>
      </c>
      <c r="B38" s="3" t="s">
        <v>31</v>
      </c>
      <c r="C38" s="6">
        <v>81</v>
      </c>
      <c r="D38" s="5">
        <v>439.42</v>
      </c>
    </row>
    <row r="39" spans="1:4" ht="18.75" customHeight="1" thickBot="1" x14ac:dyDescent="0.3">
      <c r="A39" s="22">
        <v>30</v>
      </c>
      <c r="B39" s="3" t="s">
        <v>32</v>
      </c>
      <c r="C39" s="6">
        <v>104</v>
      </c>
      <c r="D39" s="5">
        <v>462</v>
      </c>
    </row>
    <row r="40" spans="1:4" ht="19.5" customHeight="1" thickBot="1" x14ac:dyDescent="0.3">
      <c r="A40" s="22">
        <v>31</v>
      </c>
      <c r="B40" s="3" t="s">
        <v>33</v>
      </c>
      <c r="C40" s="6">
        <v>51</v>
      </c>
      <c r="D40" s="5">
        <v>411.44</v>
      </c>
    </row>
    <row r="41" spans="1:4" ht="16.5" thickBot="1" x14ac:dyDescent="0.3">
      <c r="A41" s="22"/>
      <c r="B41" s="3"/>
      <c r="C41" s="17"/>
      <c r="D41" s="7"/>
    </row>
    <row r="42" spans="1:4" ht="18" customHeight="1" thickBot="1" x14ac:dyDescent="0.3">
      <c r="A42" s="22">
        <v>32</v>
      </c>
      <c r="B42" s="3" t="s">
        <v>34</v>
      </c>
      <c r="C42" s="6">
        <v>201</v>
      </c>
      <c r="D42" s="5">
        <v>435.74</v>
      </c>
    </row>
    <row r="43" spans="1:4" ht="33" customHeight="1" thickBot="1" x14ac:dyDescent="0.3">
      <c r="A43" s="22">
        <v>33</v>
      </c>
      <c r="B43" s="3" t="s">
        <v>36</v>
      </c>
      <c r="C43" s="6">
        <v>35</v>
      </c>
      <c r="D43" s="5">
        <v>651.49</v>
      </c>
    </row>
    <row r="44" spans="1:4" ht="15" customHeight="1" x14ac:dyDescent="0.25">
      <c r="A44" s="29" t="s">
        <v>38</v>
      </c>
      <c r="B44" s="29"/>
      <c r="C44" s="29"/>
      <c r="D44" s="29"/>
    </row>
    <row r="45" spans="1:4" ht="27" customHeight="1" x14ac:dyDescent="0.25">
      <c r="A45" s="30"/>
      <c r="B45" s="30"/>
      <c r="C45" s="30"/>
      <c r="D45" s="30"/>
    </row>
  </sheetData>
  <mergeCells count="2">
    <mergeCell ref="A2:D2"/>
    <mergeCell ref="A44:D45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2022-23</vt:lpstr>
      <vt:lpstr>'2022-23'!Print_Area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</dc:creator>
  <cp:lastModifiedBy>USER</cp:lastModifiedBy>
  <cp:lastPrinted>2025-12-09T10:11:49Z</cp:lastPrinted>
  <dcterms:created xsi:type="dcterms:W3CDTF">2025-01-10T10:16:18Z</dcterms:created>
  <dcterms:modified xsi:type="dcterms:W3CDTF">2025-12-10T07:21:11Z</dcterms:modified>
</cp:coreProperties>
</file>