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PM Office\imp document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1" l="1"/>
  <c r="G52" i="1"/>
  <c r="G61" i="1" s="1"/>
  <c r="G28" i="1"/>
</calcChain>
</file>

<file path=xl/sharedStrings.xml><?xml version="1.0" encoding="utf-8"?>
<sst xmlns="http://schemas.openxmlformats.org/spreadsheetml/2006/main" count="230" uniqueCount="192">
  <si>
    <t>List of Hydro Electric Projects (above 25 MW) -Active  construction.</t>
  </si>
  <si>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</si>
  <si>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</si>
  <si>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</si>
  <si>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</si>
  <si>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</si>
  <si>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</si>
  <si>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</si>
  <si>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</si>
  <si>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</si>
  <si>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</si>
  <si>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</si>
  <si>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</si>
  <si>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</si>
  <si>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</si>
  <si>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</si>
  <si>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</si>
  <si>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</si>
  <si>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</si>
  <si>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</si>
  <si>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</si>
  <si>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2024-25     (Dec'24)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</si>
  <si>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</si>
  <si>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</si>
  <si>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</si>
  <si>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</si>
  <si>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</si>
  <si>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</si>
  <si>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Initial stage of construction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</si>
  <si>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</si>
  <si>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</si>
  <si>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</si>
  <si>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</si>
  <si>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</si>
  <si>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</si>
  <si>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</si>
  <si>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</si>
  <si>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</si>
  <si>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</si>
  <si>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</si>
  <si>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</si>
  <si>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</si>
  <si>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</si>
  <si>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</si>
  <si>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</si>
  <si>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</si>
  <si>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</si>
  <si>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</si>
  <si>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</si>
  <si>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</si>
  <si>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</si>
  <si>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</si>
  <si>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</si>
  <si>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</si>
  <si>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</si>
  <si>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</si>
  <si>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</si>
  <si>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</si>
  <si>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</si>
  <si>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</si>
  <si>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2025-26    (Jan'26)</t>
  </si>
  <si>
    <t>Dhaulasidh (SJVN)</t>
  </si>
  <si>
    <t>Hamirpur/ Kangra</t>
  </si>
  <si>
    <t>2x33</t>
  </si>
  <si>
    <t>Beas/Indus</t>
  </si>
  <si>
    <t>2025-26     (Nov'25)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</si>
  <si>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</si>
  <si>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</si>
  <si>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</si>
  <si>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</si>
  <si>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</si>
  <si>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</si>
  <si>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</si>
  <si>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</si>
  <si>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</si>
  <si>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2026-27     (Jun'26)</t>
  </si>
  <si>
    <t>Tehri PSS (THDC)</t>
  </si>
  <si>
    <t>Tehri Garhwal</t>
  </si>
  <si>
    <t xml:space="preserve">Bhilangna/Bhagirathi/
Ganga 
</t>
  </si>
  <si>
    <t>2024-25   (Oct'24)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</si>
  <si>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</si>
  <si>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</si>
  <si>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</si>
  <si>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</si>
  <si>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</si>
  <si>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</si>
  <si>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</si>
  <si>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</si>
  <si>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</si>
  <si>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</si>
  <si>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</si>
  <si>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</si>
  <si>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</si>
  <si>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</si>
  <si>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</si>
  <si>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</si>
  <si>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</si>
  <si>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</si>
  <si>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2025-26            (Mar'26)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</si>
  <si>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</si>
  <si>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</si>
  <si>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</si>
  <si>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</si>
  <si>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</si>
  <si>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</si>
  <si>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</si>
  <si>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</si>
  <si>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</si>
  <si>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</si>
  <si>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2026-27       (Nov'26)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</si>
  <si>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</si>
  <si>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</si>
  <si>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</si>
  <si>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</si>
  <si>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</si>
  <si>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</si>
  <si>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</si>
  <si>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</si>
  <si>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</si>
  <si>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</si>
  <si>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</si>
  <si>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2024-25     (June'24)</t>
  </si>
  <si>
    <t>Thottiyar (KSEB)</t>
  </si>
  <si>
    <t>1x30+1x10</t>
  </si>
  <si>
    <t>Thottiyar/ Periyar/
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</si>
  <si>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</si>
  <si>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</si>
  <si>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</si>
  <si>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</si>
  <si>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</si>
  <si>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</si>
  <si>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</si>
  <si>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</si>
  <si>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</si>
  <si>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2024-25         (Mar'25)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</si>
  <si>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</si>
  <si>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</si>
  <si>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</si>
  <si>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</si>
  <si>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</si>
  <si>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</si>
  <si>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</si>
  <si>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</si>
  <si>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</si>
  <si>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2025-26      (Dec'25)</t>
  </si>
  <si>
    <t>Shahpurkandi (PSPCL/ Irrigation Deptt., Pb.)</t>
  </si>
  <si>
    <t>Punjab</t>
  </si>
  <si>
    <t>Pathankot</t>
  </si>
  <si>
    <t>3x33+3x33+1x8</t>
  </si>
  <si>
    <t xml:space="preserve">Ravi/ Indus 
</t>
  </si>
  <si>
    <t>2025-26          (Oct'25)</t>
  </si>
  <si>
    <t>Kundah Pumped Storage Phase-I,II&amp;III)</t>
  </si>
  <si>
    <t>Tamil Nadu</t>
  </si>
  <si>
    <t>Nilgiris</t>
  </si>
  <si>
    <t>Kundah/Bhavani/        Cauvery/EFR</t>
  </si>
  <si>
    <t>2025-26              (Jul'25)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</si>
  <si>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</si>
  <si>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</si>
  <si>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</si>
  <si>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</si>
  <si>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</si>
  <si>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</si>
  <si>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</si>
  <si>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</si>
  <si>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</si>
  <si>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</si>
  <si>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</si>
  <si>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</si>
  <si>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2025-26   (Nov'25)</t>
  </si>
  <si>
    <t>Pinnapuram (Greenko AP01 IREP Private Limited)</t>
  </si>
  <si>
    <t>Kurnool</t>
  </si>
  <si>
    <t>4x240+2x120</t>
  </si>
  <si>
    <t>Pennar Basin</t>
  </si>
  <si>
    <t>2024-25       (Dec'24)</t>
  </si>
  <si>
    <t>Sub-Total: Private Sector</t>
  </si>
  <si>
    <t xml:space="preserve">Total: </t>
  </si>
  <si>
    <t>Note:-Presently 32 no. of hydro electric project (above 25 MW) totaling to 16737.5 MW are under active  construction.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</si>
  <si>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</si>
  <si>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</si>
  <si>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</si>
  <si>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</si>
  <si>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TANGEDCO</t>
  </si>
  <si>
    <t>UJVNL</t>
  </si>
  <si>
    <t>Statkraft</t>
  </si>
  <si>
    <t>JSW</t>
  </si>
  <si>
    <t>Greenko</t>
  </si>
  <si>
    <t>APGCL</t>
  </si>
  <si>
    <t>2026-27         (May'26)</t>
  </si>
  <si>
    <t>2026-27      (Dec'26)</t>
  </si>
  <si>
    <t>2028-29  (Apr'28)</t>
  </si>
  <si>
    <t>2028-29  (Mar'29)</t>
  </si>
  <si>
    <t>2025-26     (Jun'25)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</si>
</sst>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73"/>
  <sheetViews>
    <sheetView tabSelected="1" topLeftCell="A36" workbookViewId="0">
      <selection activeCell="I40" sqref="I40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7" customWidth="1"/>
    <col min="9" max="9" width="15.7109375" style="16" customWidth="1"/>
    <col min="10" max="10" width="15.7109375" style="41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65"/>
      <c r="I1" s="65"/>
      <c r="J1" s="65"/>
    </row>
    <row r="2" spans="1:84" s="1" customFormat="1" ht="20.25" customHeight="1" x14ac:dyDescent="0.25">
      <c r="B2" s="66" t="s">
        <v>0</v>
      </c>
      <c r="C2" s="66"/>
      <c r="D2" s="66"/>
      <c r="E2" s="66"/>
      <c r="F2" s="66"/>
      <c r="G2" s="66"/>
      <c r="H2" s="66"/>
      <c r="I2" s="66"/>
      <c r="J2" s="66"/>
    </row>
    <row r="3" spans="1:84" s="7" customFormat="1" ht="21.75" customHeight="1" x14ac:dyDescent="0.25">
      <c r="A3" s="1"/>
      <c r="B3" s="66"/>
      <c r="C3" s="66"/>
      <c r="D3" s="66"/>
      <c r="E3" s="66"/>
      <c r="F3" s="66"/>
      <c r="G3" s="66"/>
      <c r="H3" s="66"/>
      <c r="I3" s="66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67" t="s">
        <v>1</v>
      </c>
      <c r="C4" s="68" t="s">
        <v>2</v>
      </c>
      <c r="D4" s="70" t="s">
        <v>3</v>
      </c>
      <c r="E4" s="70" t="s">
        <v>4</v>
      </c>
      <c r="F4" s="70" t="s">
        <v>177</v>
      </c>
      <c r="G4" s="70" t="s">
        <v>5</v>
      </c>
      <c r="H4" s="71" t="s">
        <v>6</v>
      </c>
      <c r="I4" s="72" t="s">
        <v>7</v>
      </c>
      <c r="J4" s="62" t="s">
        <v>8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67"/>
      <c r="C5" s="69"/>
      <c r="D5" s="70"/>
      <c r="E5" s="70"/>
      <c r="F5" s="70"/>
      <c r="G5" s="70"/>
      <c r="H5" s="71"/>
      <c r="I5" s="72"/>
      <c r="J5" s="63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9</v>
      </c>
      <c r="D6" s="13"/>
      <c r="E6" s="14"/>
      <c r="F6" s="15"/>
      <c r="G6" s="16"/>
      <c r="H6" s="17"/>
      <c r="I6" s="13"/>
      <c r="J6" s="18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10" customFormat="1" x14ac:dyDescent="0.25">
      <c r="A7" s="1"/>
      <c r="B7" s="12"/>
      <c r="C7" s="10" t="s">
        <v>10</v>
      </c>
      <c r="D7" s="13"/>
      <c r="E7" s="14"/>
      <c r="F7" s="15"/>
      <c r="G7" s="16"/>
      <c r="H7" s="17"/>
      <c r="I7" s="13"/>
      <c r="J7" s="18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62.25" customHeight="1" x14ac:dyDescent="0.25">
      <c r="A8" s="1"/>
      <c r="B8" s="12">
        <v>1</v>
      </c>
      <c r="C8" s="17" t="s">
        <v>11</v>
      </c>
      <c r="D8" s="13" t="s">
        <v>12</v>
      </c>
      <c r="E8" s="17" t="s">
        <v>13</v>
      </c>
      <c r="F8" s="15" t="s">
        <v>14</v>
      </c>
      <c r="G8" s="16">
        <v>2000</v>
      </c>
      <c r="H8" s="17" t="s">
        <v>15</v>
      </c>
      <c r="I8" s="19" t="s">
        <v>187</v>
      </c>
      <c r="J8" s="19">
        <v>93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10" customFormat="1" ht="31.5" x14ac:dyDescent="0.25">
      <c r="A9" s="1"/>
      <c r="B9" s="12">
        <v>2</v>
      </c>
      <c r="C9" s="17" t="s">
        <v>16</v>
      </c>
      <c r="D9" s="13" t="s">
        <v>17</v>
      </c>
      <c r="E9" s="14" t="s">
        <v>18</v>
      </c>
      <c r="F9" s="16" t="s">
        <v>19</v>
      </c>
      <c r="G9" s="16">
        <v>800</v>
      </c>
      <c r="H9" s="20" t="s">
        <v>20</v>
      </c>
      <c r="I9" s="19" t="s">
        <v>21</v>
      </c>
      <c r="J9" s="19">
        <v>97</v>
      </c>
      <c r="K9" s="11"/>
      <c r="L9" s="11"/>
      <c r="M9" s="11"/>
      <c r="N9" s="11"/>
      <c r="O9" s="11"/>
      <c r="P9" s="11"/>
      <c r="Q9" s="1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21" customFormat="1" ht="43.5" customHeight="1" x14ac:dyDescent="0.25">
      <c r="A10" s="1"/>
      <c r="B10" s="12">
        <v>3</v>
      </c>
      <c r="C10" s="17" t="s">
        <v>22</v>
      </c>
      <c r="D10" s="13" t="s">
        <v>23</v>
      </c>
      <c r="E10" s="17" t="s">
        <v>24</v>
      </c>
      <c r="F10" s="16" t="s">
        <v>25</v>
      </c>
      <c r="G10" s="16">
        <v>2880</v>
      </c>
      <c r="H10" s="17" t="s">
        <v>26</v>
      </c>
      <c r="I10" s="19" t="s">
        <v>27</v>
      </c>
      <c r="J10" s="19">
        <v>10</v>
      </c>
      <c r="K10" s="8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ht="31.5" x14ac:dyDescent="0.25">
      <c r="A11" s="1"/>
      <c r="B11" s="12">
        <v>4</v>
      </c>
      <c r="C11" s="22" t="s">
        <v>29</v>
      </c>
      <c r="D11" s="13" t="s">
        <v>30</v>
      </c>
      <c r="E11" s="14" t="s">
        <v>31</v>
      </c>
      <c r="F11" s="16" t="s">
        <v>32</v>
      </c>
      <c r="G11" s="16">
        <v>500</v>
      </c>
      <c r="H11" s="17" t="s">
        <v>33</v>
      </c>
      <c r="I11" s="19" t="s">
        <v>34</v>
      </c>
      <c r="J11" s="19">
        <v>61</v>
      </c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35.25" customHeight="1" x14ac:dyDescent="0.25">
      <c r="A12" s="1"/>
      <c r="B12" s="12">
        <v>5</v>
      </c>
      <c r="C12" s="22" t="s">
        <v>35</v>
      </c>
      <c r="D12" s="13" t="s">
        <v>30</v>
      </c>
      <c r="E12" s="14" t="s">
        <v>36</v>
      </c>
      <c r="F12" s="15" t="s">
        <v>37</v>
      </c>
      <c r="G12" s="16">
        <v>120</v>
      </c>
      <c r="H12" s="17" t="s">
        <v>38</v>
      </c>
      <c r="I12" s="19" t="s">
        <v>39</v>
      </c>
      <c r="J12" s="19">
        <v>72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31.5" x14ac:dyDescent="0.25">
      <c r="A13" s="1"/>
      <c r="B13" s="12">
        <v>6</v>
      </c>
      <c r="C13" s="22" t="s">
        <v>40</v>
      </c>
      <c r="D13" s="23" t="s">
        <v>41</v>
      </c>
      <c r="E13" s="14" t="s">
        <v>42</v>
      </c>
      <c r="F13" s="15" t="s">
        <v>43</v>
      </c>
      <c r="G13" s="16">
        <v>850</v>
      </c>
      <c r="H13" s="17" t="s">
        <v>44</v>
      </c>
      <c r="I13" s="19" t="s">
        <v>188</v>
      </c>
      <c r="J13" s="19">
        <v>12</v>
      </c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x14ac:dyDescent="0.25">
      <c r="A14" s="1"/>
      <c r="B14" s="12"/>
      <c r="C14" s="24" t="s">
        <v>45</v>
      </c>
      <c r="D14" s="23"/>
      <c r="E14" s="14"/>
      <c r="F14" s="15"/>
      <c r="G14" s="16"/>
      <c r="H14" s="17"/>
      <c r="I14" s="19"/>
      <c r="J14" s="19"/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6.75" customHeight="1" x14ac:dyDescent="0.25">
      <c r="A15" s="1"/>
      <c r="B15" s="12">
        <v>7</v>
      </c>
      <c r="C15" s="22" t="s">
        <v>46</v>
      </c>
      <c r="D15" s="23" t="s">
        <v>41</v>
      </c>
      <c r="E15" s="17" t="s">
        <v>42</v>
      </c>
      <c r="F15" s="15" t="s">
        <v>47</v>
      </c>
      <c r="G15" s="16">
        <v>1000</v>
      </c>
      <c r="H15" s="17" t="s">
        <v>48</v>
      </c>
      <c r="I15" s="19" t="s">
        <v>49</v>
      </c>
      <c r="J15" s="19">
        <v>50</v>
      </c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37.5" customHeight="1" x14ac:dyDescent="0.25">
      <c r="A16" s="1"/>
      <c r="B16" s="12">
        <v>8</v>
      </c>
      <c r="C16" s="22" t="s">
        <v>50</v>
      </c>
      <c r="D16" s="23" t="s">
        <v>41</v>
      </c>
      <c r="E16" s="17" t="s">
        <v>42</v>
      </c>
      <c r="F16" s="16" t="s">
        <v>51</v>
      </c>
      <c r="G16" s="16">
        <v>624</v>
      </c>
      <c r="H16" s="17" t="s">
        <v>52</v>
      </c>
      <c r="I16" s="19" t="s">
        <v>88</v>
      </c>
      <c r="J16" s="19">
        <v>32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ht="31.5" x14ac:dyDescent="0.25">
      <c r="A17" s="1"/>
      <c r="B17" s="12">
        <v>9</v>
      </c>
      <c r="C17" s="22" t="s">
        <v>53</v>
      </c>
      <c r="D17" s="23" t="s">
        <v>41</v>
      </c>
      <c r="E17" s="14" t="s">
        <v>42</v>
      </c>
      <c r="F17" s="15" t="s">
        <v>54</v>
      </c>
      <c r="G17" s="16">
        <v>540</v>
      </c>
      <c r="H17" s="17" t="s">
        <v>44</v>
      </c>
      <c r="I17" s="19" t="s">
        <v>34</v>
      </c>
      <c r="J17" s="19">
        <v>13</v>
      </c>
      <c r="K17" s="11"/>
      <c r="L17" s="11"/>
      <c r="M17" s="11"/>
      <c r="N17" s="11"/>
      <c r="O17" s="11"/>
      <c r="P17" s="11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55</v>
      </c>
      <c r="D18" s="23"/>
      <c r="E18" s="14"/>
      <c r="F18" s="15"/>
      <c r="G18" s="16"/>
      <c r="H18" s="17"/>
      <c r="I18" s="19"/>
      <c r="J18" s="19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ht="31.5" x14ac:dyDescent="0.25">
      <c r="A19" s="1"/>
      <c r="B19" s="12">
        <v>10</v>
      </c>
      <c r="C19" s="17" t="s">
        <v>56</v>
      </c>
      <c r="D19" s="13" t="s">
        <v>17</v>
      </c>
      <c r="E19" s="17" t="s">
        <v>57</v>
      </c>
      <c r="F19" s="16" t="s">
        <v>58</v>
      </c>
      <c r="G19" s="16">
        <v>210</v>
      </c>
      <c r="H19" s="17" t="s">
        <v>59</v>
      </c>
      <c r="I19" s="19" t="s">
        <v>60</v>
      </c>
      <c r="J19" s="19">
        <v>50</v>
      </c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31.5" x14ac:dyDescent="0.25">
      <c r="A20" s="1"/>
      <c r="B20" s="12">
        <v>11</v>
      </c>
      <c r="C20" s="17" t="s">
        <v>61</v>
      </c>
      <c r="D20" s="13" t="s">
        <v>17</v>
      </c>
      <c r="E20" s="17" t="s">
        <v>62</v>
      </c>
      <c r="F20" s="16" t="s">
        <v>63</v>
      </c>
      <c r="G20" s="16">
        <v>66</v>
      </c>
      <c r="H20" s="17" t="s">
        <v>64</v>
      </c>
      <c r="I20" s="19" t="s">
        <v>65</v>
      </c>
      <c r="J20" s="19">
        <v>56</v>
      </c>
      <c r="K20" s="11"/>
      <c r="L20" s="11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21" customFormat="1" ht="31.5" x14ac:dyDescent="0.25">
      <c r="A21" s="1"/>
      <c r="B21" s="25">
        <v>12</v>
      </c>
      <c r="C21" s="26" t="s">
        <v>66</v>
      </c>
      <c r="D21" s="27" t="s">
        <v>17</v>
      </c>
      <c r="E21" s="28" t="s">
        <v>67</v>
      </c>
      <c r="F21" s="29" t="s">
        <v>68</v>
      </c>
      <c r="G21" s="30">
        <v>382</v>
      </c>
      <c r="H21" s="31" t="s">
        <v>59</v>
      </c>
      <c r="I21" s="19" t="s">
        <v>189</v>
      </c>
      <c r="J21" s="19">
        <v>22</v>
      </c>
      <c r="K21" s="11"/>
      <c r="L21" s="11"/>
      <c r="M21" s="11"/>
      <c r="N21" s="11"/>
      <c r="O21" s="11"/>
      <c r="P21" s="11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s="21" customFormat="1" x14ac:dyDescent="0.25">
      <c r="A22" s="1"/>
      <c r="B22" s="25"/>
      <c r="C22" s="32" t="s">
        <v>69</v>
      </c>
      <c r="D22" s="27"/>
      <c r="E22" s="28"/>
      <c r="F22" s="29"/>
      <c r="G22" s="30"/>
      <c r="H22" s="31"/>
      <c r="I22" s="19"/>
      <c r="J22" s="19"/>
      <c r="K22" s="11"/>
      <c r="L22" s="11"/>
      <c r="M22" s="11"/>
      <c r="N22" s="11"/>
      <c r="O22" s="11"/>
      <c r="P22" s="11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s="10" customFormat="1" ht="31.5" x14ac:dyDescent="0.25">
      <c r="A23" s="1"/>
      <c r="B23" s="12">
        <v>13</v>
      </c>
      <c r="C23" s="22" t="s">
        <v>70</v>
      </c>
      <c r="D23" s="33" t="s">
        <v>71</v>
      </c>
      <c r="E23" s="14" t="s">
        <v>72</v>
      </c>
      <c r="F23" s="16" t="s">
        <v>73</v>
      </c>
      <c r="G23" s="16">
        <v>444</v>
      </c>
      <c r="H23" s="17" t="s">
        <v>74</v>
      </c>
      <c r="I23" s="19" t="s">
        <v>75</v>
      </c>
      <c r="J23" s="19">
        <v>67</v>
      </c>
      <c r="K23" s="11"/>
      <c r="L23" s="11"/>
      <c r="M23" s="11"/>
      <c r="N23" s="11"/>
      <c r="O23" s="11"/>
      <c r="P23" s="11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s="10" customFormat="1" ht="47.25" x14ac:dyDescent="0.25">
      <c r="A24" s="1"/>
      <c r="B24" s="12">
        <v>14</v>
      </c>
      <c r="C24" s="22" t="s">
        <v>76</v>
      </c>
      <c r="D24" s="33" t="s">
        <v>71</v>
      </c>
      <c r="E24" s="14" t="s">
        <v>77</v>
      </c>
      <c r="F24" s="16" t="s">
        <v>47</v>
      </c>
      <c r="G24" s="16">
        <v>1000</v>
      </c>
      <c r="H24" s="17" t="s">
        <v>78</v>
      </c>
      <c r="I24" s="19" t="s">
        <v>79</v>
      </c>
      <c r="J24" s="19">
        <v>96.8</v>
      </c>
      <c r="K24" s="11"/>
      <c r="L24" s="11"/>
      <c r="M24" s="11"/>
      <c r="N24" s="11"/>
      <c r="O24" s="11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s="10" customFormat="1" x14ac:dyDescent="0.25">
      <c r="A25" s="1"/>
      <c r="B25" s="12"/>
      <c r="C25" s="24" t="s">
        <v>80</v>
      </c>
      <c r="D25" s="33"/>
      <c r="E25" s="14"/>
      <c r="F25" s="16"/>
      <c r="G25" s="16"/>
      <c r="H25" s="17"/>
      <c r="I25" s="19"/>
      <c r="J25" s="19"/>
      <c r="K25" s="11"/>
      <c r="L25" s="11"/>
      <c r="M25" s="11"/>
      <c r="N25" s="11"/>
      <c r="O25" s="11"/>
      <c r="P25" s="11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s="10" customFormat="1" ht="39.75" customHeight="1" x14ac:dyDescent="0.25">
      <c r="A26" s="1"/>
      <c r="B26" s="12">
        <v>15</v>
      </c>
      <c r="C26" s="22" t="s">
        <v>81</v>
      </c>
      <c r="D26" s="33" t="s">
        <v>71</v>
      </c>
      <c r="E26" s="14" t="s">
        <v>72</v>
      </c>
      <c r="F26" s="15" t="s">
        <v>82</v>
      </c>
      <c r="G26" s="16">
        <v>520</v>
      </c>
      <c r="H26" s="34" t="s">
        <v>83</v>
      </c>
      <c r="I26" s="19" t="s">
        <v>190</v>
      </c>
      <c r="J26" s="19">
        <v>75</v>
      </c>
      <c r="K26" s="11"/>
      <c r="L26" s="11"/>
      <c r="M26" s="11"/>
      <c r="N26" s="11"/>
      <c r="O26" s="11"/>
      <c r="P26" s="11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s="10" customFormat="1" ht="47.25" x14ac:dyDescent="0.25">
      <c r="A27" s="1"/>
      <c r="B27" s="12">
        <v>16</v>
      </c>
      <c r="C27" s="22" t="s">
        <v>84</v>
      </c>
      <c r="D27" s="13" t="s">
        <v>85</v>
      </c>
      <c r="E27" s="14" t="s">
        <v>86</v>
      </c>
      <c r="F27" s="15" t="s">
        <v>37</v>
      </c>
      <c r="G27" s="16">
        <v>120</v>
      </c>
      <c r="H27" s="17" t="s">
        <v>87</v>
      </c>
      <c r="I27" s="19" t="s">
        <v>190</v>
      </c>
      <c r="J27" s="19">
        <v>40</v>
      </c>
      <c r="K27" s="11"/>
      <c r="L27" s="11"/>
      <c r="M27" s="11"/>
      <c r="N27" s="11"/>
      <c r="O27" s="11"/>
      <c r="P27" s="11"/>
      <c r="Q27" s="11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s="40" customFormat="1" x14ac:dyDescent="0.25">
      <c r="A28" s="8"/>
      <c r="B28" s="64" t="s">
        <v>89</v>
      </c>
      <c r="C28" s="64"/>
      <c r="D28" s="64"/>
      <c r="E28" s="64"/>
      <c r="F28" s="35"/>
      <c r="G28" s="36">
        <f>SUM(G8:G27)</f>
        <v>12056</v>
      </c>
      <c r="H28" s="37" t="s">
        <v>90</v>
      </c>
      <c r="I28" s="59"/>
      <c r="J28" s="38"/>
      <c r="K28" s="39"/>
      <c r="L28" s="39"/>
      <c r="M28" s="39"/>
      <c r="N28" s="39"/>
      <c r="O28" s="39"/>
      <c r="P28" s="39"/>
      <c r="Q28" s="39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s="10" customFormat="1" x14ac:dyDescent="0.25">
      <c r="A29" s="1"/>
      <c r="B29" s="12"/>
      <c r="C29" s="36" t="s">
        <v>91</v>
      </c>
      <c r="D29" s="13"/>
      <c r="E29" s="14"/>
      <c r="F29" s="15"/>
      <c r="G29" s="16"/>
      <c r="H29" s="17"/>
      <c r="I29" s="16"/>
      <c r="J29" s="41"/>
      <c r="K29" s="11"/>
      <c r="L29" s="11"/>
      <c r="M29" s="11"/>
      <c r="N29" s="11"/>
      <c r="O29" s="11"/>
      <c r="P29" s="11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s="10" customFormat="1" x14ac:dyDescent="0.25">
      <c r="A30" s="1"/>
      <c r="B30" s="12"/>
      <c r="C30" s="36" t="s">
        <v>92</v>
      </c>
      <c r="D30" s="13"/>
      <c r="E30" s="14"/>
      <c r="F30" s="15"/>
      <c r="G30" s="16"/>
      <c r="H30" s="17"/>
      <c r="I30" s="16"/>
      <c r="J30" s="41"/>
      <c r="K30" s="11"/>
      <c r="L30" s="11"/>
      <c r="M30" s="11"/>
      <c r="N30" s="11"/>
      <c r="O30" s="11"/>
      <c r="P30" s="11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s="10" customFormat="1" ht="47.25" x14ac:dyDescent="0.25">
      <c r="A31" s="1"/>
      <c r="B31" s="12">
        <v>17</v>
      </c>
      <c r="C31" s="17" t="s">
        <v>93</v>
      </c>
      <c r="D31" s="13" t="s">
        <v>94</v>
      </c>
      <c r="E31" s="17" t="s">
        <v>95</v>
      </c>
      <c r="F31" s="16" t="s">
        <v>96</v>
      </c>
      <c r="G31" s="16">
        <v>960</v>
      </c>
      <c r="H31" s="17" t="s">
        <v>97</v>
      </c>
      <c r="I31" s="42" t="s">
        <v>98</v>
      </c>
      <c r="J31" s="42">
        <v>23</v>
      </c>
      <c r="K31" s="11"/>
      <c r="L31" s="11"/>
      <c r="M31" s="11"/>
      <c r="N31" s="11"/>
      <c r="O31" s="11"/>
      <c r="P31" s="11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s="10" customFormat="1" ht="48.75" customHeight="1" x14ac:dyDescent="0.25">
      <c r="A32" s="1"/>
      <c r="B32" s="12">
        <v>18</v>
      </c>
      <c r="C32" s="17" t="s">
        <v>99</v>
      </c>
      <c r="D32" s="13" t="s">
        <v>94</v>
      </c>
      <c r="E32" s="17" t="s">
        <v>100</v>
      </c>
      <c r="F32" s="17" t="s">
        <v>101</v>
      </c>
      <c r="G32" s="16">
        <v>230</v>
      </c>
      <c r="H32" s="17" t="s">
        <v>102</v>
      </c>
      <c r="I32" s="42" t="s">
        <v>103</v>
      </c>
      <c r="J32" s="42" t="s">
        <v>28</v>
      </c>
      <c r="K32" s="11"/>
      <c r="L32" s="11"/>
      <c r="M32" s="11"/>
      <c r="N32" s="11"/>
      <c r="O32" s="11"/>
      <c r="P32" s="11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s="10" customFormat="1" ht="48.75" customHeight="1" x14ac:dyDescent="0.25">
      <c r="A33" s="1"/>
      <c r="B33" s="12"/>
      <c r="C33" s="37" t="s">
        <v>104</v>
      </c>
      <c r="D33" s="13"/>
      <c r="E33" s="17"/>
      <c r="F33" s="17"/>
      <c r="G33" s="16"/>
      <c r="H33" s="17"/>
      <c r="I33" s="42"/>
      <c r="J33" s="42"/>
      <c r="K33" s="11"/>
      <c r="L33" s="11"/>
      <c r="M33" s="11"/>
      <c r="N33" s="11"/>
      <c r="O33" s="11"/>
      <c r="P33" s="11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s="10" customFormat="1" ht="31.5" x14ac:dyDescent="0.25">
      <c r="A34" s="1"/>
      <c r="B34" s="12">
        <v>19</v>
      </c>
      <c r="C34" s="17" t="s">
        <v>105</v>
      </c>
      <c r="D34" s="13" t="s">
        <v>17</v>
      </c>
      <c r="E34" s="14" t="s">
        <v>106</v>
      </c>
      <c r="F34" s="16" t="s">
        <v>107</v>
      </c>
      <c r="G34" s="16">
        <v>450</v>
      </c>
      <c r="H34" s="17" t="s">
        <v>108</v>
      </c>
      <c r="I34" s="42" t="s">
        <v>109</v>
      </c>
      <c r="J34" s="42">
        <v>50</v>
      </c>
      <c r="K34" s="11"/>
      <c r="L34" s="11"/>
      <c r="M34" s="11"/>
      <c r="N34" s="11"/>
      <c r="O34" s="11"/>
      <c r="P34" s="11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s="10" customFormat="1" ht="36" customHeight="1" x14ac:dyDescent="0.25">
      <c r="A35" s="1"/>
      <c r="B35" s="12">
        <v>20</v>
      </c>
      <c r="C35" s="17" t="s">
        <v>110</v>
      </c>
      <c r="D35" s="13" t="s">
        <v>17</v>
      </c>
      <c r="E35" s="14" t="s">
        <v>111</v>
      </c>
      <c r="F35" s="17" t="s">
        <v>112</v>
      </c>
      <c r="G35" s="16">
        <v>48</v>
      </c>
      <c r="H35" s="17" t="s">
        <v>113</v>
      </c>
      <c r="I35" s="42" t="s">
        <v>114</v>
      </c>
      <c r="J35" s="42" t="s">
        <v>28</v>
      </c>
      <c r="K35" s="11"/>
      <c r="L35" s="11"/>
      <c r="M35" s="11"/>
      <c r="N35" s="11"/>
      <c r="O35" s="11"/>
      <c r="P35" s="11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s="10" customFormat="1" ht="36" customHeight="1" x14ac:dyDescent="0.25">
      <c r="A36" s="1"/>
      <c r="B36" s="12"/>
      <c r="C36" s="37" t="s">
        <v>115</v>
      </c>
      <c r="D36" s="13"/>
      <c r="E36" s="14"/>
      <c r="F36" s="17"/>
      <c r="G36" s="16"/>
      <c r="H36" s="17"/>
      <c r="I36" s="42"/>
      <c r="J36" s="42"/>
      <c r="K36" s="11"/>
      <c r="L36" s="11"/>
      <c r="M36" s="11"/>
      <c r="N36" s="11"/>
      <c r="O36" s="11"/>
      <c r="P36" s="11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s="10" customFormat="1" ht="47.25" x14ac:dyDescent="0.25">
      <c r="A37" s="1"/>
      <c r="B37" s="12">
        <v>21</v>
      </c>
      <c r="C37" s="22" t="s">
        <v>116</v>
      </c>
      <c r="D37" s="13" t="s">
        <v>117</v>
      </c>
      <c r="E37" s="14" t="s">
        <v>118</v>
      </c>
      <c r="F37" s="16" t="s">
        <v>119</v>
      </c>
      <c r="G37" s="16">
        <v>60</v>
      </c>
      <c r="H37" s="17" t="s">
        <v>120</v>
      </c>
      <c r="I37" s="42" t="s">
        <v>121</v>
      </c>
      <c r="J37" s="42">
        <v>97</v>
      </c>
      <c r="K37" s="11"/>
      <c r="L37" s="11"/>
      <c r="M37" s="11"/>
      <c r="N37" s="11"/>
      <c r="O37" s="11"/>
      <c r="P37" s="11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s="10" customFormat="1" ht="47.25" x14ac:dyDescent="0.25">
      <c r="A38" s="1"/>
      <c r="B38" s="12">
        <v>22</v>
      </c>
      <c r="C38" s="22" t="s">
        <v>122</v>
      </c>
      <c r="D38" s="13" t="s">
        <v>117</v>
      </c>
      <c r="E38" s="14" t="s">
        <v>118</v>
      </c>
      <c r="F38" s="16" t="s">
        <v>123</v>
      </c>
      <c r="G38" s="16">
        <v>40</v>
      </c>
      <c r="H38" s="17" t="s">
        <v>124</v>
      </c>
      <c r="I38" s="42" t="s">
        <v>121</v>
      </c>
      <c r="J38" s="42">
        <v>97</v>
      </c>
      <c r="K38" s="11"/>
      <c r="L38" s="11"/>
      <c r="M38" s="11"/>
      <c r="N38" s="11"/>
      <c r="O38" s="11"/>
      <c r="P38" s="11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s="10" customFormat="1" ht="33.75" customHeight="1" x14ac:dyDescent="0.25">
      <c r="A39" s="1"/>
      <c r="B39" s="12">
        <v>23</v>
      </c>
      <c r="C39" s="17" t="s">
        <v>125</v>
      </c>
      <c r="D39" s="13" t="s">
        <v>117</v>
      </c>
      <c r="E39" s="14" t="s">
        <v>118</v>
      </c>
      <c r="F39" s="17" t="s">
        <v>126</v>
      </c>
      <c r="G39" s="16">
        <v>40</v>
      </c>
      <c r="H39" s="17" t="s">
        <v>127</v>
      </c>
      <c r="I39" s="42" t="s">
        <v>128</v>
      </c>
      <c r="J39" s="42">
        <v>9</v>
      </c>
      <c r="K39" s="11"/>
      <c r="L39" s="11"/>
      <c r="M39" s="11"/>
      <c r="N39" s="11"/>
      <c r="O39" s="11"/>
      <c r="P39" s="11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s="10" customFormat="1" ht="33.75" customHeight="1" x14ac:dyDescent="0.25">
      <c r="A40" s="1"/>
      <c r="B40" s="12"/>
      <c r="C40" s="37" t="s">
        <v>186</v>
      </c>
      <c r="D40" s="13"/>
      <c r="E40" s="14"/>
      <c r="F40" s="17"/>
      <c r="G40" s="16"/>
      <c r="H40" s="17"/>
      <c r="I40" s="42"/>
      <c r="J40" s="42"/>
      <c r="K40" s="11"/>
      <c r="L40" s="11"/>
      <c r="M40" s="11"/>
      <c r="N40" s="11"/>
      <c r="O40" s="11"/>
      <c r="P40" s="11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s="10" customFormat="1" ht="31.5" x14ac:dyDescent="0.25">
      <c r="A41" s="1"/>
      <c r="B41" s="12">
        <v>24</v>
      </c>
      <c r="C41" s="17" t="s">
        <v>129</v>
      </c>
      <c r="D41" s="13" t="s">
        <v>130</v>
      </c>
      <c r="E41" s="17" t="s">
        <v>131</v>
      </c>
      <c r="F41" s="13" t="s">
        <v>132</v>
      </c>
      <c r="G41" s="16">
        <v>120</v>
      </c>
      <c r="H41" s="17" t="s">
        <v>133</v>
      </c>
      <c r="I41" s="42" t="s">
        <v>134</v>
      </c>
      <c r="J41" s="42">
        <v>67</v>
      </c>
      <c r="K41" s="11"/>
      <c r="L41" s="11"/>
      <c r="M41" s="11"/>
      <c r="N41" s="11"/>
      <c r="O41" s="11"/>
      <c r="P41" s="11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s="10" customFormat="1" x14ac:dyDescent="0.25">
      <c r="A42" s="1"/>
      <c r="B42" s="12"/>
      <c r="C42" s="37" t="s">
        <v>178</v>
      </c>
      <c r="D42" s="13"/>
      <c r="E42" s="17"/>
      <c r="F42" s="13"/>
      <c r="G42" s="16"/>
      <c r="H42" s="17"/>
      <c r="I42" s="42"/>
      <c r="J42" s="42"/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s="10" customFormat="1" ht="31.5" x14ac:dyDescent="0.25">
      <c r="A43" s="1"/>
      <c r="B43" s="12">
        <v>25</v>
      </c>
      <c r="C43" s="17" t="s">
        <v>135</v>
      </c>
      <c r="D43" s="13" t="s">
        <v>17</v>
      </c>
      <c r="E43" s="14" t="s">
        <v>136</v>
      </c>
      <c r="F43" s="16" t="s">
        <v>137</v>
      </c>
      <c r="G43" s="16">
        <v>100</v>
      </c>
      <c r="H43" s="17" t="s">
        <v>138</v>
      </c>
      <c r="I43" s="42" t="s">
        <v>139</v>
      </c>
      <c r="J43" s="42">
        <v>95</v>
      </c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s="10" customFormat="1" x14ac:dyDescent="0.25">
      <c r="A44" s="1"/>
      <c r="B44" s="12"/>
      <c r="C44" s="37" t="s">
        <v>179</v>
      </c>
      <c r="D44" s="13"/>
      <c r="E44" s="14"/>
      <c r="F44" s="16"/>
      <c r="G44" s="16"/>
      <c r="H44" s="17"/>
      <c r="I44" s="42"/>
      <c r="J44" s="42"/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s="10" customFormat="1" ht="32.25" customHeight="1" x14ac:dyDescent="0.25">
      <c r="A45" s="1"/>
      <c r="B45" s="12">
        <v>26</v>
      </c>
      <c r="C45" s="22" t="s">
        <v>140</v>
      </c>
      <c r="D45" s="23" t="s">
        <v>41</v>
      </c>
      <c r="E45" s="14" t="s">
        <v>141</v>
      </c>
      <c r="F45" s="16" t="s">
        <v>142</v>
      </c>
      <c r="G45" s="16">
        <v>37.5</v>
      </c>
      <c r="H45" s="17" t="s">
        <v>143</v>
      </c>
      <c r="I45" s="42" t="s">
        <v>144</v>
      </c>
      <c r="J45" s="42">
        <v>58</v>
      </c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s="10" customFormat="1" ht="32.25" customHeight="1" x14ac:dyDescent="0.25">
      <c r="A46" s="1"/>
      <c r="B46" s="12"/>
      <c r="C46" s="24" t="s">
        <v>180</v>
      </c>
      <c r="D46" s="23"/>
      <c r="E46" s="14"/>
      <c r="F46" s="16"/>
      <c r="G46" s="16"/>
      <c r="H46" s="17"/>
      <c r="I46" s="42"/>
      <c r="J46" s="42"/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s="10" customFormat="1" ht="45.75" customHeight="1" x14ac:dyDescent="0.25">
      <c r="A47" s="1"/>
      <c r="B47" s="12">
        <v>27</v>
      </c>
      <c r="C47" s="17" t="s">
        <v>145</v>
      </c>
      <c r="D47" s="13" t="s">
        <v>146</v>
      </c>
      <c r="E47" s="14" t="s">
        <v>147</v>
      </c>
      <c r="F47" s="17" t="s">
        <v>148</v>
      </c>
      <c r="G47" s="16">
        <v>206</v>
      </c>
      <c r="H47" s="17" t="s">
        <v>149</v>
      </c>
      <c r="I47" s="42" t="s">
        <v>150</v>
      </c>
      <c r="J47" s="42">
        <v>67</v>
      </c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s="10" customFormat="1" ht="31.5" customHeight="1" x14ac:dyDescent="0.25">
      <c r="A48" s="1"/>
      <c r="B48" s="12"/>
      <c r="C48" s="37" t="s">
        <v>181</v>
      </c>
      <c r="D48" s="13"/>
      <c r="E48" s="14"/>
      <c r="F48" s="17"/>
      <c r="G48" s="16"/>
      <c r="H48" s="17"/>
      <c r="I48" s="42"/>
      <c r="J48" s="42"/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s="10" customFormat="1" ht="47.25" x14ac:dyDescent="0.25">
      <c r="A49" s="1"/>
      <c r="B49" s="12">
        <v>28</v>
      </c>
      <c r="C49" s="17" t="s">
        <v>151</v>
      </c>
      <c r="D49" s="13" t="s">
        <v>152</v>
      </c>
      <c r="E49" s="14" t="s">
        <v>153</v>
      </c>
      <c r="F49" s="17" t="s">
        <v>32</v>
      </c>
      <c r="G49" s="16">
        <v>500</v>
      </c>
      <c r="H49" s="17" t="s">
        <v>154</v>
      </c>
      <c r="I49" s="42" t="s">
        <v>155</v>
      </c>
      <c r="J49" s="42">
        <v>76</v>
      </c>
      <c r="K49" s="11"/>
      <c r="L49" s="11"/>
      <c r="M49" s="11"/>
      <c r="N49" s="11"/>
      <c r="O49" s="11"/>
      <c r="P49" s="11"/>
      <c r="Q49" s="11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s="10" customFormat="1" x14ac:dyDescent="0.25">
      <c r="A50" s="1"/>
      <c r="B50" s="12"/>
      <c r="C50" s="37" t="s">
        <v>182</v>
      </c>
      <c r="D50" s="13"/>
      <c r="E50" s="14"/>
      <c r="F50" s="17"/>
      <c r="G50" s="16"/>
      <c r="H50" s="17"/>
      <c r="I50" s="42"/>
      <c r="J50" s="42"/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s="10" customFormat="1" ht="48.75" customHeight="1" x14ac:dyDescent="0.25">
      <c r="A51" s="1"/>
      <c r="B51" s="12">
        <v>29</v>
      </c>
      <c r="C51" s="17" t="s">
        <v>156</v>
      </c>
      <c r="D51" s="33" t="s">
        <v>71</v>
      </c>
      <c r="E51" s="17" t="s">
        <v>157</v>
      </c>
      <c r="F51" s="17" t="s">
        <v>158</v>
      </c>
      <c r="G51" s="16">
        <v>300</v>
      </c>
      <c r="H51" s="17" t="s">
        <v>159</v>
      </c>
      <c r="I51" s="42" t="s">
        <v>160</v>
      </c>
      <c r="J51" s="42">
        <v>8</v>
      </c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s="10" customFormat="1" x14ac:dyDescent="0.25">
      <c r="A52" s="8"/>
      <c r="B52" s="60" t="s">
        <v>161</v>
      </c>
      <c r="C52" s="60"/>
      <c r="D52" s="60"/>
      <c r="E52" s="60"/>
      <c r="F52" s="36"/>
      <c r="G52" s="43">
        <f>SUM(G31:G51)</f>
        <v>3091.5</v>
      </c>
      <c r="H52" s="37"/>
      <c r="I52" s="43"/>
      <c r="J52" s="44"/>
      <c r="K52" s="39"/>
      <c r="L52" s="39"/>
      <c r="M52" s="39"/>
      <c r="N52" s="39"/>
      <c r="O52" s="39"/>
      <c r="P52" s="39"/>
      <c r="Q52" s="39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s="10" customFormat="1" x14ac:dyDescent="0.25">
      <c r="A53" s="1"/>
      <c r="B53" s="12"/>
      <c r="C53" s="24" t="s">
        <v>162</v>
      </c>
      <c r="D53" s="13"/>
      <c r="E53" s="14"/>
      <c r="F53" s="16"/>
      <c r="G53" s="16"/>
      <c r="H53" s="17"/>
      <c r="I53" s="13"/>
      <c r="J53" s="18"/>
      <c r="K53" s="11"/>
      <c r="L53" s="11"/>
      <c r="M53" s="11"/>
      <c r="N53" s="11"/>
      <c r="O53" s="11"/>
      <c r="P53" s="11"/>
      <c r="Q53" s="11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s="10" customFormat="1" x14ac:dyDescent="0.25">
      <c r="A54" s="1"/>
      <c r="B54" s="12"/>
      <c r="C54" s="24" t="s">
        <v>183</v>
      </c>
      <c r="D54" s="13"/>
      <c r="E54" s="14"/>
      <c r="F54" s="16"/>
      <c r="G54" s="16"/>
      <c r="H54" s="17"/>
      <c r="I54" s="13"/>
      <c r="J54" s="18"/>
      <c r="K54" s="11"/>
      <c r="L54" s="11"/>
      <c r="M54" s="11"/>
      <c r="N54" s="11"/>
      <c r="O54" s="11"/>
      <c r="P54" s="11"/>
      <c r="Q54" s="11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s="10" customFormat="1" ht="31.5" x14ac:dyDescent="0.25">
      <c r="A55" s="1"/>
      <c r="B55" s="12">
        <v>30</v>
      </c>
      <c r="C55" s="17" t="s">
        <v>163</v>
      </c>
      <c r="D55" s="13" t="s">
        <v>17</v>
      </c>
      <c r="E55" s="14" t="s">
        <v>106</v>
      </c>
      <c r="F55" s="16" t="s">
        <v>164</v>
      </c>
      <c r="G55" s="16">
        <v>150</v>
      </c>
      <c r="H55" s="17" t="s">
        <v>165</v>
      </c>
      <c r="I55" s="42" t="s">
        <v>191</v>
      </c>
      <c r="J55" s="42">
        <v>94</v>
      </c>
      <c r="K55" s="11"/>
      <c r="L55" s="11"/>
      <c r="M55" s="11"/>
      <c r="N55" s="11"/>
      <c r="O55" s="11"/>
      <c r="P55" s="11"/>
      <c r="Q55" s="11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</row>
    <row r="56" spans="1:84" s="10" customFormat="1" x14ac:dyDescent="0.25">
      <c r="A56" s="1"/>
      <c r="B56" s="12"/>
      <c r="C56" s="37" t="s">
        <v>184</v>
      </c>
      <c r="D56" s="13"/>
      <c r="E56" s="14"/>
      <c r="F56" s="16"/>
      <c r="G56" s="16"/>
      <c r="H56" s="17"/>
      <c r="I56" s="42"/>
      <c r="J56" s="42"/>
      <c r="K56" s="11"/>
      <c r="L56" s="11"/>
      <c r="M56" s="11"/>
      <c r="N56" s="11"/>
      <c r="O56" s="11"/>
      <c r="P56" s="11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</row>
    <row r="57" spans="1:84" s="10" customFormat="1" ht="31.5" x14ac:dyDescent="0.25">
      <c r="A57" s="1"/>
      <c r="B57" s="12">
        <v>31</v>
      </c>
      <c r="C57" s="17" t="s">
        <v>166</v>
      </c>
      <c r="D57" s="13" t="s">
        <v>17</v>
      </c>
      <c r="E57" s="14" t="s">
        <v>111</v>
      </c>
      <c r="F57" s="16" t="s">
        <v>167</v>
      </c>
      <c r="G57" s="16">
        <v>240</v>
      </c>
      <c r="H57" s="17" t="s">
        <v>149</v>
      </c>
      <c r="I57" s="42" t="s">
        <v>168</v>
      </c>
      <c r="J57" s="42">
        <v>76</v>
      </c>
      <c r="K57" s="11"/>
      <c r="L57" s="11"/>
      <c r="M57" s="11"/>
      <c r="N57" s="11"/>
      <c r="O57" s="11"/>
      <c r="P57" s="11"/>
      <c r="Q57" s="11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</row>
    <row r="58" spans="1:84" s="10" customFormat="1" x14ac:dyDescent="0.25">
      <c r="A58" s="1"/>
      <c r="B58" s="12"/>
      <c r="C58" s="37" t="s">
        <v>185</v>
      </c>
      <c r="D58" s="13"/>
      <c r="E58" s="14"/>
      <c r="F58" s="16"/>
      <c r="G58" s="16"/>
      <c r="H58" s="17"/>
      <c r="I58" s="42"/>
      <c r="J58" s="42"/>
      <c r="K58" s="11"/>
      <c r="L58" s="11"/>
      <c r="M58" s="11"/>
      <c r="N58" s="11"/>
      <c r="O58" s="11"/>
      <c r="P58" s="11"/>
      <c r="Q58" s="11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</row>
    <row r="59" spans="1:84" s="10" customFormat="1" ht="47.25" x14ac:dyDescent="0.25">
      <c r="A59" s="1"/>
      <c r="B59" s="12">
        <v>32</v>
      </c>
      <c r="C59" s="17" t="s">
        <v>169</v>
      </c>
      <c r="D59" s="13" t="s">
        <v>94</v>
      </c>
      <c r="E59" s="14" t="s">
        <v>170</v>
      </c>
      <c r="F59" s="13" t="s">
        <v>171</v>
      </c>
      <c r="G59" s="16">
        <v>1200</v>
      </c>
      <c r="H59" s="17" t="s">
        <v>172</v>
      </c>
      <c r="I59" s="42" t="s">
        <v>173</v>
      </c>
      <c r="J59" s="42">
        <v>80</v>
      </c>
      <c r="K59" s="11"/>
      <c r="L59" s="11"/>
      <c r="M59" s="11"/>
      <c r="N59" s="11"/>
      <c r="O59" s="11"/>
      <c r="P59" s="11"/>
      <c r="Q59" s="11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</row>
    <row r="60" spans="1:84" s="10" customFormat="1" x14ac:dyDescent="0.25">
      <c r="A60" s="8"/>
      <c r="B60" s="60" t="s">
        <v>174</v>
      </c>
      <c r="C60" s="60"/>
      <c r="D60" s="60"/>
      <c r="E60" s="60"/>
      <c r="F60" s="36"/>
      <c r="G60" s="43">
        <f>SUM(G55:G59)</f>
        <v>1590</v>
      </c>
      <c r="H60" s="37"/>
      <c r="I60" s="43"/>
      <c r="J60" s="44"/>
      <c r="K60" s="39"/>
      <c r="L60" s="39"/>
      <c r="M60" s="39"/>
      <c r="N60" s="39"/>
      <c r="O60" s="39"/>
      <c r="P60" s="39"/>
      <c r="Q60" s="39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</row>
    <row r="61" spans="1:84" x14ac:dyDescent="0.25">
      <c r="A61" s="1"/>
      <c r="C61" s="36" t="s">
        <v>175</v>
      </c>
      <c r="D61" s="43"/>
      <c r="E61" s="45"/>
      <c r="G61" s="36">
        <f>SUM(G60,G52,G28)</f>
        <v>16737.5</v>
      </c>
      <c r="H61" s="1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ht="21.75" customHeight="1" x14ac:dyDescent="0.25">
      <c r="A62" s="1"/>
      <c r="B62" s="61" t="s">
        <v>176</v>
      </c>
      <c r="C62" s="61"/>
      <c r="D62" s="61"/>
      <c r="E62" s="61"/>
      <c r="F62" s="61"/>
      <c r="G62" s="61"/>
      <c r="H62" s="61"/>
      <c r="I62" s="61"/>
      <c r="J62" s="61"/>
      <c r="K62" s="4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4"/>
      <c r="E63" s="5"/>
      <c r="F63" s="6"/>
      <c r="G63" s="6"/>
      <c r="H63" s="5"/>
      <c r="I63" s="6"/>
      <c r="J63" s="4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6"/>
      <c r="J64" s="4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6"/>
      <c r="J65" s="4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6"/>
      <c r="J66" s="4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6"/>
      <c r="J67" s="4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6"/>
      <c r="J68" s="4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6"/>
      <c r="J69" s="4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6"/>
      <c r="J70" s="4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6"/>
      <c r="J71" s="4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6"/>
      <c r="J72" s="4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6"/>
      <c r="J73" s="4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6"/>
      <c r="J74" s="4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6"/>
      <c r="J75" s="4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6"/>
      <c r="J76" s="4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6"/>
      <c r="J77" s="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6"/>
      <c r="J78" s="4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6"/>
      <c r="J79" s="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6"/>
      <c r="J80" s="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6"/>
      <c r="J81" s="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6"/>
      <c r="J82" s="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6"/>
      <c r="J83" s="4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6"/>
      <c r="J84" s="4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6"/>
      <c r="J85" s="4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6"/>
      <c r="J86" s="4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6"/>
      <c r="J87" s="4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6"/>
      <c r="J88" s="4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6"/>
      <c r="J89" s="4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6"/>
      <c r="J90" s="4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6"/>
      <c r="J91" s="4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6"/>
      <c r="J92" s="4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6"/>
      <c r="J93" s="4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6"/>
      <c r="J94" s="4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6"/>
      <c r="J95" s="4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6"/>
      <c r="J96" s="4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6"/>
      <c r="J97" s="4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6"/>
      <c r="J98" s="4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6"/>
      <c r="J99" s="4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6"/>
      <c r="J100" s="4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6"/>
      <c r="J101" s="4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6"/>
      <c r="J102" s="4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6"/>
      <c r="J103" s="4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6"/>
      <c r="J104" s="4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6"/>
      <c r="J105" s="4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6"/>
      <c r="J106" s="4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6"/>
      <c r="J107" s="4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6"/>
      <c r="J108" s="4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6"/>
      <c r="J109" s="4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6"/>
      <c r="J110" s="4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6"/>
      <c r="J111" s="4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6"/>
      <c r="J112" s="4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6"/>
      <c r="J113" s="4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6"/>
      <c r="J114" s="4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6"/>
      <c r="J115" s="4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6"/>
      <c r="J116" s="4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6"/>
      <c r="J117" s="4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6"/>
      <c r="J118" s="4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6"/>
      <c r="J119" s="4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6"/>
      <c r="J120" s="4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6"/>
      <c r="J121" s="4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6"/>
      <c r="J122" s="4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6"/>
      <c r="J123" s="4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6"/>
      <c r="J124" s="4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6"/>
      <c r="J125" s="4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6"/>
      <c r="J126" s="4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6"/>
      <c r="J127" s="4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6"/>
      <c r="J128" s="4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6"/>
      <c r="J129" s="4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6"/>
      <c r="J130" s="4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6"/>
      <c r="J131" s="4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6"/>
      <c r="J132" s="4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6"/>
      <c r="J133" s="4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6"/>
      <c r="J134" s="4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6"/>
      <c r="J135" s="4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6"/>
      <c r="J136" s="4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6"/>
      <c r="J137" s="4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6"/>
      <c r="J138" s="4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6"/>
      <c r="J139" s="4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6"/>
      <c r="J140" s="4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6"/>
      <c r="J141" s="4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6"/>
      <c r="J142" s="4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6"/>
      <c r="J143" s="4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6"/>
      <c r="J144" s="4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6"/>
      <c r="J145" s="4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6"/>
      <c r="J146" s="4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6"/>
      <c r="J147" s="4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6"/>
      <c r="J148" s="4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6"/>
      <c r="J149" s="4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6"/>
      <c r="J150" s="4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6"/>
      <c r="J151" s="4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6"/>
      <c r="J152" s="4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6"/>
      <c r="J153" s="4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6"/>
      <c r="J154" s="4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6"/>
      <c r="J155" s="4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6"/>
      <c r="J156" s="4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6"/>
      <c r="J157" s="4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6"/>
      <c r="J158" s="4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6"/>
      <c r="J159" s="4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6"/>
      <c r="J160" s="4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6"/>
      <c r="J161" s="4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6"/>
      <c r="J162" s="4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6"/>
      <c r="J163" s="4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6"/>
      <c r="J164" s="4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6"/>
      <c r="J165" s="4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6"/>
      <c r="J166" s="4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6"/>
      <c r="J167" s="4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6"/>
      <c r="J168" s="4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6"/>
      <c r="J169" s="4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6"/>
      <c r="J170" s="4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6"/>
      <c r="J171" s="4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6"/>
      <c r="J172" s="4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6"/>
      <c r="J173" s="4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6"/>
      <c r="J174" s="4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6"/>
      <c r="J175" s="4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6"/>
      <c r="J176" s="4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6"/>
      <c r="J177" s="4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6"/>
      <c r="J178" s="4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6"/>
      <c r="J179" s="4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6"/>
      <c r="J180" s="4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6"/>
      <c r="J181" s="4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6"/>
      <c r="J182" s="4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6"/>
      <c r="J183" s="4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6"/>
      <c r="J184" s="4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6"/>
      <c r="J185" s="4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6"/>
      <c r="J186" s="4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6"/>
      <c r="J187" s="4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6"/>
      <c r="J188" s="4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6"/>
      <c r="J189" s="4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6"/>
      <c r="J190" s="4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6"/>
      <c r="J191" s="4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6"/>
      <c r="J192" s="4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6"/>
      <c r="J193" s="4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6"/>
      <c r="J194" s="4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6"/>
      <c r="J195" s="4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6"/>
      <c r="J196" s="4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6"/>
      <c r="J197" s="4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6"/>
      <c r="J198" s="4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6"/>
      <c r="J199" s="4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6"/>
      <c r="J200" s="4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6"/>
      <c r="J201" s="4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6"/>
      <c r="J202" s="4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6"/>
      <c r="J203" s="4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6"/>
      <c r="J204" s="4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6"/>
      <c r="J205" s="4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6"/>
      <c r="J206" s="4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6"/>
      <c r="J207" s="4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6"/>
      <c r="J208" s="4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6"/>
      <c r="J209" s="4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6"/>
      <c r="J210" s="4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6"/>
      <c r="J211" s="4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6"/>
      <c r="J212" s="4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6"/>
      <c r="J213" s="4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6"/>
      <c r="J214" s="4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6"/>
      <c r="J215" s="4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6"/>
      <c r="J216" s="4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6"/>
      <c r="J217" s="4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6"/>
      <c r="J218" s="4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6"/>
      <c r="J219" s="4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6"/>
      <c r="J220" s="4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6"/>
      <c r="J221" s="4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6"/>
      <c r="J222" s="4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6"/>
      <c r="J223" s="4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6"/>
      <c r="J224" s="4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6"/>
      <c r="J225" s="4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6"/>
      <c r="J226" s="4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6"/>
      <c r="J227" s="4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6"/>
      <c r="J228" s="4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6"/>
      <c r="J229" s="4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6"/>
      <c r="J230" s="4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6"/>
      <c r="J231" s="4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6"/>
      <c r="J232" s="4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6"/>
      <c r="J233" s="4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6"/>
      <c r="J234" s="4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6"/>
      <c r="J235" s="4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6"/>
      <c r="J236" s="4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6"/>
      <c r="J237" s="4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6"/>
      <c r="J238" s="4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6"/>
      <c r="J239" s="4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6"/>
      <c r="J240" s="4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6"/>
      <c r="J241" s="4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6"/>
      <c r="J242" s="4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6"/>
      <c r="J243" s="4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6"/>
      <c r="J244" s="4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6"/>
      <c r="J245" s="4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6"/>
      <c r="J246" s="4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6"/>
      <c r="J247" s="4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6"/>
      <c r="J248" s="4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6"/>
      <c r="J249" s="4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6"/>
      <c r="J250" s="4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6"/>
      <c r="J251" s="4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6"/>
      <c r="J252" s="4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6"/>
      <c r="J253" s="4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6"/>
      <c r="J254" s="4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6"/>
      <c r="J255" s="4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6"/>
      <c r="J256" s="4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6"/>
      <c r="J257" s="4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6"/>
      <c r="J258" s="4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6"/>
      <c r="J259" s="4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6"/>
      <c r="J260" s="4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6"/>
      <c r="J261" s="4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6"/>
      <c r="J262" s="4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6"/>
      <c r="J263" s="4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6"/>
      <c r="J264" s="4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6"/>
      <c r="J265" s="4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6"/>
      <c r="J266" s="4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6"/>
      <c r="J267" s="4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6"/>
      <c r="J268" s="4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6"/>
      <c r="J269" s="4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6"/>
      <c r="J270" s="4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6"/>
      <c r="J271" s="4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6"/>
      <c r="J272" s="4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6"/>
      <c r="J273" s="4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6"/>
      <c r="J274" s="4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6"/>
      <c r="J275" s="4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6"/>
      <c r="J276" s="4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6"/>
      <c r="J277" s="4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6"/>
      <c r="J278" s="4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6"/>
      <c r="J279" s="4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6"/>
      <c r="J280" s="4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6"/>
      <c r="J281" s="4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6"/>
      <c r="J282" s="4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6"/>
      <c r="J283" s="4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6"/>
      <c r="J284" s="4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6"/>
      <c r="J285" s="4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6"/>
      <c r="J286" s="4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6"/>
      <c r="J287" s="4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6"/>
      <c r="J288" s="4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6"/>
      <c r="J289" s="4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6"/>
      <c r="J290" s="4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6"/>
      <c r="J291" s="4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6"/>
      <c r="J292" s="4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6"/>
      <c r="J293" s="4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6"/>
      <c r="J294" s="4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6"/>
      <c r="J295" s="4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6"/>
      <c r="J296" s="4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6"/>
      <c r="J297" s="4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6"/>
      <c r="J298" s="4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6"/>
      <c r="J299" s="4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6"/>
      <c r="J300" s="4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6"/>
      <c r="J301" s="4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6"/>
      <c r="J302" s="4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6"/>
      <c r="J303" s="4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6"/>
      <c r="J304" s="4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6"/>
      <c r="J305" s="4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6"/>
      <c r="J306" s="4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6"/>
      <c r="J307" s="4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6"/>
      <c r="J308" s="4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6"/>
      <c r="J309" s="4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6"/>
      <c r="J310" s="4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6"/>
      <c r="J311" s="4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6"/>
      <c r="J312" s="4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6"/>
      <c r="J313" s="4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6"/>
      <c r="J314" s="4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6"/>
      <c r="J315" s="4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6"/>
      <c r="J316" s="4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6"/>
      <c r="J317" s="4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6"/>
      <c r="J318" s="4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6"/>
      <c r="J319" s="4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6"/>
      <c r="J320" s="4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6"/>
      <c r="J321" s="4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6"/>
      <c r="J322" s="4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6"/>
      <c r="J323" s="4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6"/>
      <c r="J324" s="4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6"/>
      <c r="J325" s="4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6"/>
      <c r="J326" s="4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6"/>
      <c r="J327" s="4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6"/>
      <c r="J328" s="4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6"/>
      <c r="J329" s="4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6"/>
      <c r="J330" s="4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6"/>
      <c r="J331" s="4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4"/>
      <c r="E332" s="5"/>
      <c r="F332" s="6"/>
      <c r="G332" s="6"/>
      <c r="H332" s="5"/>
      <c r="I332" s="6"/>
      <c r="J332" s="4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4"/>
      <c r="E333" s="5"/>
      <c r="F333" s="6"/>
      <c r="G333" s="6"/>
      <c r="H333" s="5"/>
      <c r="I333" s="6"/>
      <c r="J333" s="4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4"/>
      <c r="E334" s="5"/>
      <c r="F334" s="6"/>
      <c r="G334" s="6"/>
      <c r="H334" s="5"/>
      <c r="I334" s="6"/>
      <c r="J334" s="4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4"/>
      <c r="E335" s="5"/>
      <c r="F335" s="6"/>
      <c r="G335" s="6"/>
      <c r="H335" s="5"/>
      <c r="I335" s="6"/>
      <c r="J335" s="4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4"/>
      <c r="E336" s="5"/>
      <c r="F336" s="6"/>
      <c r="G336" s="6"/>
      <c r="H336" s="5"/>
      <c r="I336" s="6"/>
      <c r="J336" s="4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4"/>
      <c r="E337" s="5"/>
      <c r="F337" s="6"/>
      <c r="G337" s="6"/>
      <c r="H337" s="5"/>
      <c r="I337" s="6"/>
      <c r="J337" s="4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4"/>
      <c r="E338" s="5"/>
      <c r="F338" s="6"/>
      <c r="G338" s="6"/>
      <c r="H338" s="5"/>
      <c r="I338" s="6"/>
      <c r="J338" s="4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4"/>
      <c r="E339" s="5"/>
      <c r="F339" s="6"/>
      <c r="G339" s="6"/>
      <c r="H339" s="5"/>
      <c r="I339" s="6"/>
      <c r="J339" s="4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4"/>
      <c r="E340" s="5"/>
      <c r="F340" s="6"/>
      <c r="G340" s="6"/>
      <c r="H340" s="5"/>
      <c r="I340" s="6"/>
      <c r="J340" s="4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4"/>
      <c r="E341" s="5"/>
      <c r="F341" s="6"/>
      <c r="G341" s="6"/>
      <c r="H341" s="5"/>
      <c r="I341" s="6"/>
      <c r="J341" s="4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4"/>
      <c r="E342" s="5"/>
      <c r="F342" s="6"/>
      <c r="G342" s="6"/>
      <c r="H342" s="5"/>
      <c r="I342" s="6"/>
      <c r="J342" s="4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4"/>
      <c r="E343" s="5"/>
      <c r="F343" s="6"/>
      <c r="G343" s="6"/>
      <c r="H343" s="5"/>
      <c r="I343" s="6"/>
      <c r="J343" s="4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4"/>
      <c r="E344" s="5"/>
      <c r="F344" s="6"/>
      <c r="G344" s="6"/>
      <c r="H344" s="5"/>
      <c r="I344" s="6"/>
      <c r="J344" s="4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4"/>
      <c r="E345" s="5"/>
      <c r="F345" s="6"/>
      <c r="G345" s="6"/>
      <c r="H345" s="5"/>
      <c r="I345" s="6"/>
      <c r="J345" s="4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4"/>
      <c r="E346" s="5"/>
      <c r="F346" s="6"/>
      <c r="G346" s="6"/>
      <c r="H346" s="5"/>
      <c r="I346" s="6"/>
      <c r="J346" s="4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4"/>
      <c r="E347" s="5"/>
      <c r="F347" s="6"/>
      <c r="G347" s="6"/>
      <c r="H347" s="5"/>
      <c r="I347" s="6"/>
      <c r="J347" s="4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4"/>
      <c r="E348" s="5"/>
      <c r="F348" s="6"/>
      <c r="G348" s="6"/>
      <c r="H348" s="5"/>
      <c r="I348" s="6"/>
      <c r="J348" s="4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4"/>
      <c r="E349" s="5"/>
      <c r="F349" s="6"/>
      <c r="G349" s="6"/>
      <c r="H349" s="5"/>
      <c r="I349" s="6"/>
      <c r="J349" s="4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4"/>
      <c r="E350" s="5"/>
      <c r="F350" s="6"/>
      <c r="G350" s="6"/>
      <c r="H350" s="5"/>
      <c r="I350" s="6"/>
      <c r="J350" s="4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4"/>
      <c r="E351" s="5"/>
      <c r="F351" s="6"/>
      <c r="G351" s="6"/>
      <c r="H351" s="5"/>
      <c r="I351" s="6"/>
      <c r="J351" s="4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4"/>
      <c r="E352" s="5"/>
      <c r="F352" s="6"/>
      <c r="G352" s="6"/>
      <c r="H352" s="5"/>
      <c r="I352" s="6"/>
      <c r="J352" s="4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4"/>
      <c r="E353" s="5"/>
      <c r="F353" s="6"/>
      <c r="G353" s="6"/>
      <c r="H353" s="5"/>
      <c r="I353" s="6"/>
      <c r="J353" s="4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4"/>
      <c r="E354" s="5"/>
      <c r="F354" s="6"/>
      <c r="G354" s="6"/>
      <c r="H354" s="5"/>
      <c r="I354" s="6"/>
      <c r="J354" s="4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4"/>
      <c r="E355" s="5"/>
      <c r="F355" s="6"/>
      <c r="G355" s="6"/>
      <c r="H355" s="5"/>
      <c r="I355" s="6"/>
      <c r="J355" s="4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4"/>
      <c r="E356" s="5"/>
      <c r="F356" s="6"/>
      <c r="G356" s="6"/>
      <c r="H356" s="5"/>
      <c r="I356" s="6"/>
      <c r="J356" s="4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4"/>
      <c r="E357" s="5"/>
      <c r="F357" s="6"/>
      <c r="G357" s="6"/>
      <c r="H357" s="5"/>
      <c r="I357" s="6"/>
      <c r="J357" s="4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4"/>
      <c r="E358" s="5"/>
      <c r="F358" s="6"/>
      <c r="G358" s="6"/>
      <c r="H358" s="5"/>
      <c r="I358" s="6"/>
      <c r="J358" s="4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4"/>
      <c r="E359" s="5"/>
      <c r="F359" s="6"/>
      <c r="G359" s="6"/>
      <c r="H359" s="5"/>
      <c r="I359" s="6"/>
      <c r="J359" s="4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4"/>
      <c r="E360" s="5"/>
      <c r="F360" s="6"/>
      <c r="G360" s="6"/>
      <c r="H360" s="5"/>
      <c r="I360" s="6"/>
      <c r="J360" s="4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4"/>
      <c r="E361" s="5"/>
      <c r="F361" s="6"/>
      <c r="G361" s="6"/>
      <c r="H361" s="5"/>
      <c r="I361" s="6"/>
      <c r="J361" s="4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4"/>
      <c r="E362" s="5"/>
      <c r="F362" s="6"/>
      <c r="G362" s="6"/>
      <c r="H362" s="5"/>
      <c r="I362" s="6"/>
      <c r="J362" s="4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4"/>
      <c r="E363" s="5"/>
      <c r="F363" s="6"/>
      <c r="G363" s="6"/>
      <c r="H363" s="5"/>
      <c r="I363" s="6"/>
      <c r="J363" s="4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4"/>
      <c r="E364" s="5"/>
      <c r="F364" s="6"/>
      <c r="G364" s="6"/>
      <c r="H364" s="5"/>
      <c r="I364" s="6"/>
      <c r="J364" s="4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4"/>
      <c r="E365" s="5"/>
      <c r="F365" s="6"/>
      <c r="G365" s="6"/>
      <c r="H365" s="5"/>
      <c r="I365" s="6"/>
      <c r="J365" s="4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4"/>
      <c r="E366" s="5"/>
      <c r="F366" s="6"/>
      <c r="G366" s="6"/>
      <c r="H366" s="5"/>
      <c r="I366" s="6"/>
      <c r="J366" s="4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"/>
      <c r="B367" s="2"/>
      <c r="C367" s="3"/>
      <c r="D367" s="4"/>
      <c r="E367" s="5"/>
      <c r="F367" s="6"/>
      <c r="G367" s="6"/>
      <c r="H367" s="5"/>
      <c r="I367" s="6"/>
      <c r="J367" s="4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A368" s="1"/>
      <c r="B368" s="2"/>
      <c r="C368" s="3"/>
      <c r="D368" s="4"/>
      <c r="E368" s="5"/>
      <c r="F368" s="6"/>
      <c r="G368" s="6"/>
      <c r="H368" s="5"/>
      <c r="I368" s="6"/>
      <c r="J368" s="4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:84" x14ac:dyDescent="0.25">
      <c r="A369" s="1"/>
      <c r="B369" s="2"/>
      <c r="C369" s="3"/>
      <c r="D369" s="4"/>
      <c r="E369" s="5"/>
      <c r="F369" s="6"/>
      <c r="G369" s="6"/>
      <c r="H369" s="5"/>
      <c r="I369" s="6"/>
      <c r="J369" s="4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  <row r="370" spans="1:84" x14ac:dyDescent="0.25">
      <c r="A370" s="1"/>
      <c r="B370" s="2"/>
      <c r="C370" s="3"/>
      <c r="D370" s="4"/>
      <c r="E370" s="5"/>
      <c r="F370" s="6"/>
      <c r="G370" s="6"/>
      <c r="H370" s="5"/>
      <c r="I370" s="6"/>
      <c r="J370" s="4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</row>
    <row r="371" spans="1:84" x14ac:dyDescent="0.25">
      <c r="A371" s="49"/>
      <c r="B371" s="50"/>
      <c r="C371" s="51"/>
      <c r="D371" s="52"/>
      <c r="E371" s="53"/>
      <c r="F371" s="54"/>
      <c r="G371" s="54"/>
      <c r="H371" s="55"/>
      <c r="I371" s="54"/>
      <c r="J371" s="5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</row>
    <row r="372" spans="1:84" x14ac:dyDescent="0.25"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</row>
    <row r="373" spans="1:84" x14ac:dyDescent="0.25"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</row>
  </sheetData>
  <mergeCells count="15"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  <mergeCell ref="B60:E60"/>
    <mergeCell ref="B62:J62"/>
    <mergeCell ref="J4:J5"/>
    <mergeCell ref="B28:E28"/>
    <mergeCell ref="B52:E52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cp:lastPrinted>2024-04-01T09:36:50Z</cp:lastPrinted>
  <dcterms:created xsi:type="dcterms:W3CDTF">2024-03-07T05:50:06Z</dcterms:created>
  <dcterms:modified xsi:type="dcterms:W3CDTF">2024-04-25T10:55:20Z</dcterms:modified>
</cp:coreProperties>
</file>