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HPM\quaterly 121\"/>
    </mc:Choice>
  </mc:AlternateContent>
  <bookViews>
    <workbookView xWindow="0" yWindow="0" windowWidth="20490" windowHeight="7755"/>
  </bookViews>
  <sheets>
    <sheet name="Annex-IB" sheetId="2" r:id="rId1"/>
  </sheets>
  <definedNames>
    <definedName name="_xlnm.Print_Area" localSheetId="0">'Annex-IB'!$B$1:$L$23</definedName>
  </definedNames>
  <calcPr calcId="152511"/>
</workbook>
</file>

<file path=xl/calcChain.xml><?xml version="1.0" encoding="utf-8"?>
<calcChain xmlns="http://schemas.openxmlformats.org/spreadsheetml/2006/main">
  <c r="G22" i="2" l="1"/>
  <c r="G23" i="2" s="1"/>
  <c r="G14" i="2"/>
  <c r="G10" i="2"/>
</calcChain>
</file>

<file path=xl/sharedStrings.xml><?xml version="1.0" encoding="utf-8"?>
<sst xmlns="http://schemas.openxmlformats.org/spreadsheetml/2006/main" count="100" uniqueCount="82">
  <si>
    <t>River/Basin</t>
  </si>
  <si>
    <t>Name of Scheme</t>
  </si>
  <si>
    <t>Sector</t>
  </si>
  <si>
    <t>(Executing Agency)</t>
  </si>
  <si>
    <t>State</t>
  </si>
  <si>
    <t>Central</t>
  </si>
  <si>
    <t>Private</t>
  </si>
  <si>
    <t xml:space="preserve">Chenab/ Indus
</t>
  </si>
  <si>
    <t xml:space="preserve">Total: </t>
  </si>
  <si>
    <t>Cap. Under   Execution(MW)</t>
  </si>
  <si>
    <t>Sl. No.</t>
  </si>
  <si>
    <t>2x33</t>
  </si>
  <si>
    <r>
      <t xml:space="preserve">I.C.                     </t>
    </r>
    <r>
      <rPr>
        <b/>
        <sz val="9"/>
        <rFont val="Times New Roman"/>
        <family val="1"/>
      </rPr>
      <t>( No. X MW.)</t>
    </r>
  </si>
  <si>
    <t>2x22</t>
  </si>
  <si>
    <t xml:space="preserve">Pabbar/Tons/ Yamuna/ Ganga 
</t>
  </si>
  <si>
    <t>Lower Kalnai (JKSPDC)</t>
  </si>
  <si>
    <t>2x24</t>
  </si>
  <si>
    <t>Maheshwar (SMHPCL)</t>
  </si>
  <si>
    <t>10x40</t>
  </si>
  <si>
    <t xml:space="preserve">Narmada/CIRS
</t>
  </si>
  <si>
    <t>Koyna Left Bank (WRD,MAH)</t>
  </si>
  <si>
    <t>2x40</t>
  </si>
  <si>
    <t>Koyna/ Krishna/EFR</t>
  </si>
  <si>
    <t>2x25.5</t>
  </si>
  <si>
    <t xml:space="preserve">Rangpo/ Teesta/
Brahmaputra 
</t>
  </si>
  <si>
    <t xml:space="preserve">Greater Rangit/ Teesta/
Brahmaputra 
</t>
  </si>
  <si>
    <t>4x75</t>
  </si>
  <si>
    <t>Rangyongchu/ Teesta/
Brahmaputra</t>
  </si>
  <si>
    <t>Lata Tapovan (NTPC)</t>
  </si>
  <si>
    <t>3x57</t>
  </si>
  <si>
    <t xml:space="preserve">Dhauliganga /Alaknanada &amp; Ganga </t>
  </si>
  <si>
    <t>Phata Byung (LANCO)</t>
  </si>
  <si>
    <t>2x38</t>
  </si>
  <si>
    <t xml:space="preserve">Mandakini/Alaknanda
Ganga 
</t>
  </si>
  <si>
    <t>List of Hydro Electric Projects (above 25 MW) held-up</t>
  </si>
  <si>
    <t>Type</t>
  </si>
  <si>
    <t>PSS</t>
  </si>
  <si>
    <t>RoR</t>
  </si>
  <si>
    <t>% Physical progress</t>
  </si>
  <si>
    <t>Nil</t>
  </si>
  <si>
    <t>Project stalled since July, 2015. The current expenditure on the project has already reached to almost original administrative approved cost level. The proposal for execution with various options (By WRD/ Through BOT/ By MSPGCL in collaboration with WRD) is under process.Project is likely to be commissioned 4 years after restart of works</t>
  </si>
  <si>
    <t>Measures to be taken to restart works</t>
  </si>
  <si>
    <t>Present Status</t>
  </si>
  <si>
    <t xml:space="preserve">CPSUs and other financially sound companies having expertise in hydro electric project construction may come forward and take these projects either through NCLT route or negotiation with the developers (outside NCLT). </t>
  </si>
  <si>
    <t xml:space="preserve"> In  Lower Kalnai HEP, bidding process for balance works needs to be expedited by the State Govt.</t>
  </si>
  <si>
    <t>The proposal for execution with various options (By WRD/ Through BOT/ By MSPGCL in collaboration with WRD) is under process which may be expedited</t>
  </si>
  <si>
    <t xml:space="preserve"> The bridge over Mantham Lake for accessibility to Dam site may be expedited by the State Govt </t>
  </si>
  <si>
    <t xml:space="preserve">Project is stalled due to Sub-Judice matter </t>
  </si>
  <si>
    <t xml:space="preserve">Project in NCLT.The resolution process may be expedited </t>
  </si>
  <si>
    <t>The project stands alloted to M/s  Statkraft IH through NCLT  on 23.03.2023.Likely to re-start shortly.</t>
  </si>
  <si>
    <t xml:space="preserve">Works on all fronts at Dam and Power House site are stalled since the contract has been terminated by JK Govt. order no. 115-PDD of 2019 dated 08.06.2019. The Balance Work stands tendered out by JKSPDC in EPC mode vide E-NIT on 24.03.2022.  Technical evaluation  of the bids is completed and financial bids are slated to be opened .Project is likely to be commissioned 4 years after restart of works.
</t>
  </si>
  <si>
    <t xml:space="preserve">Bhasmey (Gati Infrastructure) Pvt. Ltd. </t>
  </si>
  <si>
    <t>Rangit-II (Sikkim Hydro) Power Ventures Ltd.</t>
  </si>
  <si>
    <t>Panan (Himagiri) Hydro Energy Private Ltd.</t>
  </si>
  <si>
    <t>Tangnu Romai Power Generation Power Ltd.</t>
  </si>
  <si>
    <t>Works on hold since Aug 2016.  Funds constraints  with the developer. Project is likely to be commissioned 4 years after restart of works.</t>
  </si>
  <si>
    <t>Works stalled since Dec., 2017. Funds constraints with the developer. Project is likely to be commissioned 3 years after restart of works</t>
  </si>
  <si>
    <t>Matter is sub-judice. Infrastructure works almost completed. Hon’ble SC stayed construction of 24 HE projects in Uttarakhand including Lata Tapovan.
Project is likely to be commissioned 4 years after restart of works. Work stalled since May, 2014.</t>
  </si>
  <si>
    <t>A</t>
  </si>
  <si>
    <t>B</t>
  </si>
  <si>
    <t>C</t>
  </si>
  <si>
    <t>D</t>
  </si>
  <si>
    <t>State /District</t>
  </si>
  <si>
    <t>Uttarakhand/Chamoli</t>
  </si>
  <si>
    <t>Madhya Pradesh /Khargone &amp; Khandwa</t>
  </si>
  <si>
    <t>Sikkim /East Sikkim</t>
  </si>
  <si>
    <t>Himachal Pradesh /Shimla</t>
  </si>
  <si>
    <t>Sikkim /West Sikkim</t>
  </si>
  <si>
    <t>Sikkim /North Sikkim</t>
  </si>
  <si>
    <t>U.T of Jammu &amp; Kashmir /Kishtwar</t>
  </si>
  <si>
    <t>Maharashtra /Satara</t>
  </si>
  <si>
    <t>Uttrakhand /Rudraprayag</t>
  </si>
  <si>
    <t>Matter is sub-judice. The Court appointed Resolution Professional for Bhasmey HEP stated that works stalled since Sept., 2016. CIRP has been initiated against Gati infra and NCLT has appointed  Resolution Professional .The Resolution Professional has received 4 Resolution Plan in the matter of Gati Infrastructure Bhasmey Power Private Limited and are pending for approval from the Committee of Creditors. Project is likely to be commissioned 4 years after restart of works.</t>
  </si>
  <si>
    <t>Accessibility to Project site. The permanent bridge over Mantam Lake for accessibility to Dam site is being constructed by Sikkim PWD which is likely to be completed by Nov' 2024. The Financial Institutes are awaiting for completion of bridge, thereafter the process of financing the project can start. .Project is likely to be commissioned 5 years after restart of works.</t>
  </si>
  <si>
    <t>Projects held up due to sub-judice matters</t>
  </si>
  <si>
    <t>Projects held up due to funds constraints</t>
  </si>
  <si>
    <t>Project held up due to accessibility to project site</t>
  </si>
  <si>
    <t>Projects held up due to other issue</t>
  </si>
  <si>
    <t>Sub total</t>
  </si>
  <si>
    <t>CH.2.3(b)</t>
  </si>
  <si>
    <t>Matter is sub-judice. Works suspended since Nov-11 due to cash flow problem with developer. M.P. Power Management Company Ltd. has terminated the Power Purchase Agreement with SMHPCL on 18.04.2020. The application of PFC has been admitted in NCLT on 27.09.2022 under IBC. CIRP has been put on hold by NCLT vide order dated 17.03.2023 in an application filed by Entegra Ltd. PFC has filed an Appeal before the NCLAT against the NCLT Order dated 17.03.2023 for recommencement of CIRP.Currently the CIRP process is under progress. Form G has been issued and EOI's are awaited.Also there has been no physical activity on the site since the past 6 - 8 years. Project is likelyto be commissioned 2 years after restart of work.</t>
  </si>
  <si>
    <t>Works stalled since July, 2017 due to Financial crunch.The project stands alloted to M/s  Statkraft IH through NCLT  on 23.03.2023. The revival of Environmental clearance is under process. This is to inform that for Phata Byung project , EIA studies have been completed, and we are trying to get date for EC based on TOR issued . Project construction can only start after EC issued by MOEF and supplementary Implementation Agreement is signed  .Project is likely to be commissioned 2 years after restart of works.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</si>
</sst>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3" x14ac:knownFonts="1">
    <font>
      <sz val="11"/>
      <color theme="1"/>
      <name val="Calibri"/>
      <family val="2"/>
      <scheme val="minor"/>
    </font>
    <font>
      <sz val="12"/>
      <name val="Times New Roman"/>
      <family val="1"/>
    </font>
    <font>
      <b/>
      <sz val="11"/>
      <name val="Times New Roman"/>
      <family val="1"/>
    </font>
    <font>
      <b/>
      <sz val="10"/>
      <name val="Times New Roman"/>
      <family val="1"/>
    </font>
    <font>
      <b/>
      <sz val="12"/>
      <name val="Times New Roman"/>
      <family val="1"/>
    </font>
    <font>
      <b/>
      <sz val="14"/>
      <name val="Times New Roman"/>
      <family val="1"/>
    </font>
    <font>
      <b/>
      <sz val="9"/>
      <name val="Times New Roman"/>
      <family val="1"/>
    </font>
    <font>
      <sz val="14"/>
      <name val="Times New Roman"/>
      <family val="1"/>
    </font>
    <font>
      <sz val="10"/>
      <name val="Arial"/>
      <family val="2"/>
    </font>
    <font>
      <sz val="11"/>
      <name val="Times New Roman"/>
      <family val="1"/>
    </font>
    <font>
      <sz val="14"/>
      <color rgb="FF000000"/>
      <name val="Calibri"/>
      <family val="2"/>
      <scheme val="minor"/>
    </font>
    <font>
      <sz val="18"/>
      <color rgb="FF000000"/>
      <name val="Calibri"/>
      <family val="2"/>
      <scheme val="minor"/>
    </font>
    <font>
      <sz val="11"/>
      <color theme="1"/>
      <name val="Times New Roman"/>
      <family val="1"/>
    </font>
  </fonts>
  <fills count="4">
    <fill>
      <patternFill patternType="none"/>
    </fill>
    <fill>
      <patternFill patternType="gray125"/>
    </fill>
    <fill>
      <patternFill patternType="solid">
        <fgColor theme="0"/>
        <bgColor indexed="64"/>
      </patternFill>
    </fill>
    <fill>
      <patternFill patternType="solid">
        <fgColor theme="0"/>
        <bgColor rgb="FF000000"/>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8" fillId="0" borderId="0"/>
  </cellStyleXfs>
  <cellXfs count="65">
    <xf numFmtId="0" fontId="0" fillId="0" borderId="0" xfId="0"/>
    <xf numFmtId="2" fontId="1" fillId="2" borderId="0" xfId="0" applyNumberFormat="1" applyFont="1" applyFill="1" applyBorder="1" applyAlignment="1"/>
    <xf numFmtId="1" fontId="1" fillId="2" borderId="0" xfId="0" applyNumberFormat="1" applyFont="1" applyFill="1" applyBorder="1" applyAlignment="1">
      <alignment horizontal="center" vertical="top"/>
    </xf>
    <xf numFmtId="2" fontId="1" fillId="2" borderId="0" xfId="0" applyNumberFormat="1" applyFont="1" applyFill="1" applyBorder="1" applyAlignment="1">
      <alignment vertical="top"/>
    </xf>
    <xf numFmtId="2" fontId="1" fillId="2" borderId="0" xfId="0" applyNumberFormat="1" applyFont="1" applyFill="1" applyBorder="1" applyAlignment="1">
      <alignment horizontal="center" vertical="top"/>
    </xf>
    <xf numFmtId="2" fontId="1" fillId="2" borderId="0" xfId="0" applyNumberFormat="1" applyFont="1" applyFill="1" applyBorder="1" applyAlignment="1">
      <alignment horizontal="left" vertical="top"/>
    </xf>
    <xf numFmtId="2" fontId="4" fillId="2" borderId="0" xfId="0" applyNumberFormat="1" applyFont="1" applyFill="1" applyBorder="1" applyAlignment="1"/>
    <xf numFmtId="2" fontId="1" fillId="2" borderId="0" xfId="0" applyNumberFormat="1" applyFont="1" applyFill="1" applyBorder="1" applyAlignment="1">
      <alignment vertical="center"/>
    </xf>
    <xf numFmtId="2" fontId="1" fillId="2" borderId="0" xfId="0" applyNumberFormat="1" applyFont="1" applyFill="1" applyBorder="1" applyAlignment="1">
      <alignment vertical="top" wrapText="1"/>
    </xf>
    <xf numFmtId="2" fontId="3" fillId="2" borderId="1" xfId="0" applyNumberFormat="1" applyFont="1" applyFill="1" applyBorder="1" applyAlignment="1">
      <alignment vertical="top" wrapText="1"/>
    </xf>
    <xf numFmtId="2" fontId="7" fillId="2" borderId="0" xfId="0" applyNumberFormat="1" applyFont="1" applyFill="1" applyBorder="1" applyAlignment="1"/>
    <xf numFmtId="2" fontId="1" fillId="2" borderId="0" xfId="0" applyNumberFormat="1" applyFont="1" applyFill="1" applyBorder="1" applyAlignment="1">
      <alignment horizontal="center" vertical="center"/>
    </xf>
    <xf numFmtId="2" fontId="1" fillId="2" borderId="1" xfId="0" applyNumberFormat="1" applyFont="1" applyFill="1" applyBorder="1" applyAlignment="1">
      <alignment horizontal="center" vertical="top" wrapText="1"/>
    </xf>
    <xf numFmtId="2" fontId="1" fillId="2" borderId="1" xfId="0" applyNumberFormat="1" applyFont="1" applyFill="1" applyBorder="1" applyAlignment="1">
      <alignment horizontal="center" vertical="center"/>
    </xf>
    <xf numFmtId="2" fontId="1" fillId="3" borderId="1" xfId="0" applyNumberFormat="1" applyFont="1" applyFill="1" applyBorder="1" applyAlignment="1">
      <alignment horizontal="center" vertical="top" wrapText="1"/>
    </xf>
    <xf numFmtId="2" fontId="7" fillId="2" borderId="1" xfId="0" applyNumberFormat="1" applyFont="1" applyFill="1" applyBorder="1" applyAlignment="1">
      <alignment horizontal="center" vertical="center"/>
    </xf>
    <xf numFmtId="2" fontId="1" fillId="2" borderId="2" xfId="0" applyNumberFormat="1" applyFont="1" applyFill="1" applyBorder="1" applyAlignment="1">
      <alignment horizontal="center" vertical="center"/>
    </xf>
    <xf numFmtId="2" fontId="2" fillId="2" borderId="1" xfId="0" applyNumberFormat="1" applyFont="1" applyFill="1" applyBorder="1" applyAlignment="1">
      <alignment vertical="top" wrapText="1"/>
    </xf>
    <xf numFmtId="1" fontId="1" fillId="2" borderId="1" xfId="0" applyNumberFormat="1" applyFont="1" applyFill="1" applyBorder="1" applyAlignment="1">
      <alignment horizontal="center" vertical="top"/>
    </xf>
    <xf numFmtId="2" fontId="1" fillId="2" borderId="1" xfId="0" applyNumberFormat="1" applyFont="1" applyFill="1" applyBorder="1" applyAlignment="1">
      <alignment horizontal="left" vertical="top" wrapText="1"/>
    </xf>
    <xf numFmtId="2" fontId="1" fillId="2" borderId="1" xfId="0" applyNumberFormat="1" applyFont="1" applyFill="1" applyBorder="1" applyAlignment="1">
      <alignment horizontal="left" vertical="top"/>
    </xf>
    <xf numFmtId="2" fontId="1" fillId="2" borderId="1" xfId="0" applyNumberFormat="1" applyFont="1" applyFill="1" applyBorder="1" applyAlignment="1">
      <alignment vertical="top" wrapText="1"/>
    </xf>
    <xf numFmtId="2" fontId="1" fillId="3" borderId="1" xfId="0" applyNumberFormat="1" applyFont="1" applyFill="1" applyBorder="1" applyAlignment="1">
      <alignment horizontal="left" vertical="center"/>
    </xf>
    <xf numFmtId="1" fontId="1" fillId="3" borderId="1" xfId="0" applyNumberFormat="1" applyFont="1" applyFill="1" applyBorder="1" applyAlignment="1">
      <alignment horizontal="center" vertical="center"/>
    </xf>
    <xf numFmtId="2" fontId="1" fillId="3" borderId="1" xfId="0" applyNumberFormat="1" applyFont="1" applyFill="1" applyBorder="1" applyAlignment="1">
      <alignment vertical="center" wrapText="1"/>
    </xf>
    <xf numFmtId="2" fontId="1" fillId="3" borderId="1" xfId="0" applyNumberFormat="1" applyFont="1" applyFill="1" applyBorder="1" applyAlignment="1">
      <alignment horizontal="left" vertical="center" wrapText="1"/>
    </xf>
    <xf numFmtId="2" fontId="1" fillId="3" borderId="1" xfId="0" applyNumberFormat="1" applyFont="1" applyFill="1" applyBorder="1" applyAlignment="1">
      <alignment horizontal="left" vertical="top" wrapText="1"/>
    </xf>
    <xf numFmtId="2" fontId="7" fillId="2" borderId="1" xfId="0" applyNumberFormat="1" applyFont="1" applyFill="1" applyBorder="1" applyAlignment="1">
      <alignment horizontal="center" vertical="top"/>
    </xf>
    <xf numFmtId="2" fontId="7" fillId="2" borderId="1" xfId="0" applyNumberFormat="1" applyFont="1" applyFill="1" applyBorder="1" applyAlignment="1">
      <alignment horizontal="left" vertical="top"/>
    </xf>
    <xf numFmtId="9" fontId="10" fillId="0" borderId="1" xfId="0" applyNumberFormat="1" applyFont="1" applyBorder="1" applyAlignment="1">
      <alignment horizontal="center" vertical="center" readingOrder="1"/>
    </xf>
    <xf numFmtId="9" fontId="11" fillId="0" borderId="1" xfId="0" applyNumberFormat="1" applyFont="1" applyBorder="1" applyAlignment="1">
      <alignment horizontal="center" vertical="top" readingOrder="1"/>
    </xf>
    <xf numFmtId="2" fontId="7" fillId="2" borderId="1" xfId="0" applyNumberFormat="1" applyFont="1" applyFill="1" applyBorder="1" applyAlignment="1"/>
    <xf numFmtId="2" fontId="1" fillId="2" borderId="1" xfId="0" applyNumberFormat="1" applyFont="1" applyFill="1" applyBorder="1" applyAlignment="1">
      <alignment vertical="center" wrapText="1"/>
    </xf>
    <xf numFmtId="2" fontId="1" fillId="2" borderId="1" xfId="0" applyNumberFormat="1" applyFont="1" applyFill="1" applyBorder="1" applyAlignment="1">
      <alignment horizontal="center" vertical="top"/>
    </xf>
    <xf numFmtId="2" fontId="1" fillId="2" borderId="1" xfId="0" applyNumberFormat="1" applyFont="1" applyFill="1" applyBorder="1" applyAlignment="1">
      <alignment horizontal="center" vertical="top"/>
    </xf>
    <xf numFmtId="2" fontId="2" fillId="3" borderId="1" xfId="0" applyNumberFormat="1" applyFont="1" applyFill="1" applyBorder="1" applyAlignment="1">
      <alignment horizontal="center" vertical="center" wrapText="1"/>
    </xf>
    <xf numFmtId="1" fontId="5" fillId="2" borderId="1" xfId="0" applyNumberFormat="1" applyFont="1" applyFill="1" applyBorder="1" applyAlignment="1">
      <alignment horizontal="center" vertical="center" wrapText="1"/>
    </xf>
    <xf numFmtId="2" fontId="1" fillId="3" borderId="1" xfId="0" applyNumberFormat="1" applyFont="1" applyFill="1" applyBorder="1" applyAlignment="1">
      <alignment horizontal="center" vertical="center"/>
    </xf>
    <xf numFmtId="1" fontId="4" fillId="2" borderId="1" xfId="0" applyNumberFormat="1" applyFont="1" applyFill="1" applyBorder="1" applyAlignment="1">
      <alignment horizontal="center" vertical="top"/>
    </xf>
    <xf numFmtId="2" fontId="5" fillId="2" borderId="0" xfId="0" applyNumberFormat="1" applyFont="1" applyFill="1" applyBorder="1" applyAlignment="1"/>
    <xf numFmtId="1" fontId="5" fillId="2" borderId="1" xfId="0" applyNumberFormat="1" applyFont="1" applyFill="1" applyBorder="1" applyAlignment="1">
      <alignment horizontal="left" vertical="top" wrapText="1"/>
    </xf>
    <xf numFmtId="2" fontId="5" fillId="2" borderId="1" xfId="0" applyNumberFormat="1" applyFont="1" applyFill="1" applyBorder="1" applyAlignment="1">
      <alignment horizontal="center" vertical="center" wrapText="1"/>
    </xf>
    <xf numFmtId="2" fontId="5" fillId="2" borderId="1" xfId="0" applyNumberFormat="1" applyFont="1" applyFill="1" applyBorder="1" applyAlignment="1">
      <alignment horizontal="center" vertical="center"/>
    </xf>
    <xf numFmtId="2" fontId="5" fillId="3" borderId="1" xfId="0" applyNumberFormat="1" applyFont="1" applyFill="1" applyBorder="1" applyAlignment="1">
      <alignment horizontal="center" vertical="center" wrapText="1"/>
    </xf>
    <xf numFmtId="2" fontId="5" fillId="2" borderId="0" xfId="0" applyNumberFormat="1" applyFont="1" applyFill="1" applyBorder="1" applyAlignment="1">
      <alignment vertical="center"/>
    </xf>
    <xf numFmtId="164" fontId="10" fillId="0" borderId="1" xfId="0" applyNumberFormat="1" applyFont="1" applyBorder="1" applyAlignment="1">
      <alignment horizontal="center" vertical="center" readingOrder="1"/>
    </xf>
    <xf numFmtId="0" fontId="12" fillId="0" borderId="1" xfId="0" applyFont="1" applyBorder="1" applyAlignment="1">
      <alignment horizontal="left" vertical="top" wrapText="1"/>
    </xf>
    <xf numFmtId="0" fontId="12" fillId="0" borderId="1" xfId="0" applyFont="1" applyBorder="1" applyAlignment="1">
      <alignment horizontal="center" vertical="top" wrapText="1"/>
    </xf>
    <xf numFmtId="2" fontId="12" fillId="2" borderId="1" xfId="0" applyNumberFormat="1" applyFont="1" applyFill="1" applyBorder="1" applyAlignment="1">
      <alignment horizontal="left" vertical="top" wrapText="1"/>
    </xf>
    <xf numFmtId="0" fontId="12" fillId="2" borderId="1" xfId="0" applyFont="1" applyFill="1" applyBorder="1" applyAlignment="1">
      <alignment horizontal="left" vertical="top" wrapText="1"/>
    </xf>
    <xf numFmtId="2" fontId="9" fillId="2" borderId="1" xfId="0" applyNumberFormat="1" applyFont="1" applyFill="1" applyBorder="1" applyAlignment="1">
      <alignment horizontal="center" vertical="top" wrapText="1"/>
    </xf>
    <xf numFmtId="2" fontId="9" fillId="2" borderId="0" xfId="0" applyNumberFormat="1" applyFont="1" applyFill="1" applyBorder="1" applyAlignment="1">
      <alignment horizontal="center" vertical="top" wrapText="1"/>
    </xf>
    <xf numFmtId="1" fontId="5" fillId="2" borderId="1" xfId="0" applyNumberFormat="1" applyFont="1" applyFill="1" applyBorder="1" applyAlignment="1">
      <alignment horizontal="center" vertical="top"/>
    </xf>
    <xf numFmtId="2" fontId="4" fillId="2" borderId="3" xfId="0" applyNumberFormat="1" applyFont="1" applyFill="1" applyBorder="1" applyAlignment="1">
      <alignment horizontal="center" vertical="top"/>
    </xf>
    <xf numFmtId="2" fontId="4" fillId="2" borderId="4" xfId="0" applyNumberFormat="1" applyFont="1" applyFill="1" applyBorder="1" applyAlignment="1">
      <alignment horizontal="center" vertical="top"/>
    </xf>
    <xf numFmtId="2" fontId="7" fillId="2" borderId="3" xfId="0" applyNumberFormat="1" applyFont="1" applyFill="1" applyBorder="1" applyAlignment="1">
      <alignment horizontal="center" vertical="top"/>
    </xf>
    <xf numFmtId="2" fontId="7" fillId="2" borderId="4" xfId="0" applyNumberFormat="1" applyFont="1" applyFill="1" applyBorder="1" applyAlignment="1">
      <alignment horizontal="center" vertical="top"/>
    </xf>
    <xf numFmtId="2" fontId="1" fillId="2" borderId="0" xfId="0" applyNumberFormat="1" applyFont="1" applyFill="1" applyBorder="1" applyAlignment="1">
      <alignment horizontal="center" vertical="center"/>
    </xf>
    <xf numFmtId="2" fontId="2" fillId="3" borderId="1" xfId="0" applyNumberFormat="1" applyFont="1" applyFill="1" applyBorder="1" applyAlignment="1">
      <alignment horizontal="center" vertical="center" wrapText="1"/>
    </xf>
    <xf numFmtId="2" fontId="4" fillId="2" borderId="0" xfId="0" applyNumberFormat="1" applyFont="1" applyFill="1" applyBorder="1" applyAlignment="1">
      <alignment horizontal="center" vertical="top" wrapText="1"/>
    </xf>
    <xf numFmtId="1" fontId="5" fillId="2" borderId="1" xfId="0" applyNumberFormat="1" applyFont="1" applyFill="1" applyBorder="1" applyAlignment="1">
      <alignment horizontal="center" vertical="center" wrapText="1"/>
    </xf>
    <xf numFmtId="1" fontId="2" fillId="2" borderId="1" xfId="0" applyNumberFormat="1" applyFont="1" applyFill="1" applyBorder="1" applyAlignment="1">
      <alignment horizontal="left" vertical="top" wrapText="1"/>
    </xf>
    <xf numFmtId="2" fontId="2" fillId="2" borderId="1" xfId="0" applyNumberFormat="1" applyFont="1" applyFill="1" applyBorder="1" applyAlignment="1">
      <alignment horizontal="center" vertical="center"/>
    </xf>
    <xf numFmtId="2" fontId="2" fillId="2" borderId="1" xfId="0" applyNumberFormat="1" applyFont="1" applyFill="1" applyBorder="1" applyAlignment="1">
      <alignment horizontal="center" vertical="center" wrapText="1"/>
    </xf>
    <xf numFmtId="1" fontId="2" fillId="2" borderId="1" xfId="0" applyNumberFormat="1" applyFont="1" applyFill="1" applyBorder="1" applyAlignment="1">
      <alignment horizontal="center" vertical="center" wrapText="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121"/>
  <sheetViews>
    <sheetView tabSelected="1" topLeftCell="A2" zoomScale="85" zoomScaleNormal="85" workbookViewId="0">
      <selection activeCell="K30" sqref="K30"/>
    </sheetView>
  </sheetViews>
  <sheetFormatPr defaultRowHeight="15.75" x14ac:dyDescent="0.25"/>
  <cols>
    <col min="1" max="1" width="6" style="1" customWidth="1"/>
    <col min="2" max="2" width="6.42578125" style="2" customWidth="1"/>
    <col min="3" max="3" width="20.85546875" style="3" customWidth="1"/>
    <col min="4" max="4" width="9.42578125" style="4" customWidth="1"/>
    <col min="5" max="5" width="25" style="5" customWidth="1"/>
    <col min="6" max="6" width="11.85546875" style="4" customWidth="1"/>
    <col min="7" max="7" width="16.85546875" style="2" customWidth="1"/>
    <col min="8" max="8" width="17.85546875" style="5" customWidth="1"/>
    <col min="9" max="9" width="10.7109375" style="11" customWidth="1"/>
    <col min="10" max="10" width="13.5703125" style="13" customWidth="1"/>
    <col min="11" max="11" width="48.85546875" style="51" customWidth="1"/>
    <col min="12" max="12" width="41.28515625" style="1" hidden="1" customWidth="1"/>
    <col min="13" max="16384" width="9.140625" style="1"/>
  </cols>
  <sheetData>
    <row r="1" spans="1:18" ht="21.75" customHeight="1" x14ac:dyDescent="0.25">
      <c r="B1" s="59" t="s">
        <v>79</v>
      </c>
      <c r="C1" s="59"/>
      <c r="D1" s="59"/>
      <c r="E1" s="59"/>
      <c r="F1" s="59"/>
      <c r="G1" s="59"/>
      <c r="H1" s="59"/>
      <c r="I1" s="59"/>
      <c r="J1" s="59"/>
      <c r="K1" s="59"/>
      <c r="L1" s="59"/>
    </row>
    <row r="2" spans="1:18" ht="20.25" customHeight="1" x14ac:dyDescent="0.25">
      <c r="B2" s="60" t="s">
        <v>34</v>
      </c>
      <c r="C2" s="60"/>
      <c r="D2" s="60"/>
      <c r="E2" s="60"/>
      <c r="F2" s="60"/>
      <c r="G2" s="60"/>
      <c r="H2" s="60"/>
      <c r="I2" s="60"/>
      <c r="J2" s="60"/>
      <c r="K2" s="60"/>
      <c r="L2" s="60"/>
    </row>
    <row r="3" spans="1:18" ht="21.75" customHeight="1" x14ac:dyDescent="0.25">
      <c r="B3" s="60"/>
      <c r="C3" s="60"/>
      <c r="D3" s="60"/>
      <c r="E3" s="60"/>
      <c r="F3" s="60"/>
      <c r="G3" s="60"/>
      <c r="H3" s="60"/>
      <c r="I3" s="60"/>
      <c r="J3" s="60"/>
      <c r="K3" s="60"/>
      <c r="L3" s="60"/>
    </row>
    <row r="4" spans="1:18" s="6" customFormat="1" ht="26.25" customHeight="1" x14ac:dyDescent="0.25">
      <c r="A4" s="1"/>
      <c r="B4" s="61" t="s">
        <v>10</v>
      </c>
      <c r="C4" s="17" t="s">
        <v>1</v>
      </c>
      <c r="D4" s="63" t="s">
        <v>2</v>
      </c>
      <c r="E4" s="63" t="s">
        <v>62</v>
      </c>
      <c r="F4" s="63" t="s">
        <v>12</v>
      </c>
      <c r="G4" s="64" t="s">
        <v>9</v>
      </c>
      <c r="H4" s="62" t="s">
        <v>0</v>
      </c>
      <c r="I4" s="62" t="s">
        <v>35</v>
      </c>
      <c r="J4" s="63" t="s">
        <v>38</v>
      </c>
      <c r="K4" s="58" t="s">
        <v>42</v>
      </c>
      <c r="L4" s="58" t="s">
        <v>41</v>
      </c>
    </row>
    <row r="5" spans="1:18" s="6" customFormat="1" ht="30" customHeight="1" x14ac:dyDescent="0.25">
      <c r="A5" s="1"/>
      <c r="B5" s="61"/>
      <c r="C5" s="9" t="s">
        <v>3</v>
      </c>
      <c r="D5" s="63"/>
      <c r="E5" s="63"/>
      <c r="F5" s="63"/>
      <c r="G5" s="64"/>
      <c r="H5" s="62"/>
      <c r="I5" s="62"/>
      <c r="J5" s="63"/>
      <c r="K5" s="58"/>
      <c r="L5" s="58"/>
      <c r="M5" s="7"/>
      <c r="N5" s="7"/>
      <c r="O5" s="7"/>
      <c r="P5" s="7"/>
      <c r="Q5" s="7"/>
      <c r="R5" s="7"/>
    </row>
    <row r="6" spans="1:18" s="39" customFormat="1" ht="45" customHeight="1" x14ac:dyDescent="0.3">
      <c r="B6" s="40" t="s">
        <v>58</v>
      </c>
      <c r="C6" s="17" t="s">
        <v>74</v>
      </c>
      <c r="D6" s="41"/>
      <c r="E6" s="41"/>
      <c r="F6" s="41"/>
      <c r="G6" s="36"/>
      <c r="H6" s="42"/>
      <c r="I6" s="42"/>
      <c r="J6" s="41"/>
      <c r="K6" s="35"/>
      <c r="L6" s="43"/>
      <c r="M6" s="44"/>
      <c r="N6" s="44"/>
      <c r="O6" s="44"/>
      <c r="P6" s="44"/>
      <c r="Q6" s="44"/>
      <c r="R6" s="44"/>
    </row>
    <row r="7" spans="1:18" s="7" customFormat="1" ht="94.5" customHeight="1" x14ac:dyDescent="0.25">
      <c r="B7" s="18">
        <v>1</v>
      </c>
      <c r="C7" s="21" t="s">
        <v>28</v>
      </c>
      <c r="D7" s="34" t="s">
        <v>5</v>
      </c>
      <c r="E7" s="20" t="s">
        <v>63</v>
      </c>
      <c r="F7" s="34" t="s">
        <v>29</v>
      </c>
      <c r="G7" s="18">
        <v>171</v>
      </c>
      <c r="H7" s="19" t="s">
        <v>30</v>
      </c>
      <c r="I7" s="12" t="s">
        <v>37</v>
      </c>
      <c r="J7" s="45">
        <v>3.7999999999999999E-2</v>
      </c>
      <c r="K7" s="46" t="s">
        <v>57</v>
      </c>
      <c r="L7" s="32" t="s">
        <v>47</v>
      </c>
    </row>
    <row r="8" spans="1:18" s="7" customFormat="1" ht="216.75" customHeight="1" x14ac:dyDescent="0.25">
      <c r="B8" s="23">
        <v>2</v>
      </c>
      <c r="C8" s="24" t="s">
        <v>17</v>
      </c>
      <c r="D8" s="37" t="s">
        <v>6</v>
      </c>
      <c r="E8" s="25" t="s">
        <v>64</v>
      </c>
      <c r="F8" s="37" t="s">
        <v>18</v>
      </c>
      <c r="G8" s="23">
        <v>400</v>
      </c>
      <c r="H8" s="26" t="s">
        <v>19</v>
      </c>
      <c r="I8" s="14" t="s">
        <v>37</v>
      </c>
      <c r="J8" s="29">
        <v>0.85</v>
      </c>
      <c r="K8" s="46" t="s">
        <v>80</v>
      </c>
      <c r="L8" s="32" t="s">
        <v>48</v>
      </c>
    </row>
    <row r="9" spans="1:18" s="8" customFormat="1" ht="171.75" customHeight="1" x14ac:dyDescent="0.25">
      <c r="B9" s="18">
        <v>3</v>
      </c>
      <c r="C9" s="21" t="s">
        <v>51</v>
      </c>
      <c r="D9" s="34" t="s">
        <v>6</v>
      </c>
      <c r="E9" s="20" t="s">
        <v>65</v>
      </c>
      <c r="F9" s="34" t="s">
        <v>23</v>
      </c>
      <c r="G9" s="18">
        <v>51</v>
      </c>
      <c r="H9" s="19" t="s">
        <v>24</v>
      </c>
      <c r="I9" s="12" t="s">
        <v>37</v>
      </c>
      <c r="J9" s="30">
        <v>0.3</v>
      </c>
      <c r="K9" s="47" t="s">
        <v>72</v>
      </c>
      <c r="L9" s="21" t="s">
        <v>43</v>
      </c>
    </row>
    <row r="10" spans="1:18" s="8" customFormat="1" ht="34.5" customHeight="1" x14ac:dyDescent="0.25">
      <c r="B10" s="18"/>
      <c r="C10" s="21"/>
      <c r="D10" s="34"/>
      <c r="E10" s="53" t="s">
        <v>78</v>
      </c>
      <c r="F10" s="54"/>
      <c r="G10" s="38">
        <f>SUM(G7:G9)</f>
        <v>622</v>
      </c>
      <c r="H10" s="19"/>
      <c r="I10" s="12"/>
      <c r="J10" s="30"/>
      <c r="K10" s="47"/>
      <c r="L10" s="21"/>
    </row>
    <row r="11" spans="1:18" s="39" customFormat="1" ht="61.5" customHeight="1" x14ac:dyDescent="0.3">
      <c r="B11" s="40" t="s">
        <v>59</v>
      </c>
      <c r="C11" s="17" t="s">
        <v>75</v>
      </c>
      <c r="D11" s="41"/>
      <c r="E11" s="41"/>
      <c r="F11" s="41"/>
      <c r="G11" s="36"/>
      <c r="H11" s="42"/>
      <c r="I11" s="42"/>
      <c r="J11" s="41"/>
      <c r="K11" s="35"/>
      <c r="L11" s="43"/>
      <c r="M11" s="44"/>
      <c r="N11" s="44"/>
      <c r="O11" s="44"/>
      <c r="P11" s="44"/>
      <c r="Q11" s="44"/>
      <c r="R11" s="44"/>
    </row>
    <row r="12" spans="1:18" ht="72.75" customHeight="1" x14ac:dyDescent="0.25">
      <c r="B12" s="18">
        <v>1</v>
      </c>
      <c r="C12" s="19" t="s">
        <v>54</v>
      </c>
      <c r="D12" s="33" t="s">
        <v>6</v>
      </c>
      <c r="E12" s="20" t="s">
        <v>66</v>
      </c>
      <c r="F12" s="33" t="s">
        <v>13</v>
      </c>
      <c r="G12" s="18">
        <v>44</v>
      </c>
      <c r="H12" s="19" t="s">
        <v>14</v>
      </c>
      <c r="I12" s="12" t="s">
        <v>37</v>
      </c>
      <c r="J12" s="29">
        <v>0.2</v>
      </c>
      <c r="K12" s="46" t="s">
        <v>55</v>
      </c>
      <c r="L12" s="21" t="s">
        <v>43</v>
      </c>
    </row>
    <row r="13" spans="1:18" s="8" customFormat="1" ht="52.5" customHeight="1" x14ac:dyDescent="0.25">
      <c r="B13" s="18">
        <v>2</v>
      </c>
      <c r="C13" s="21" t="s">
        <v>52</v>
      </c>
      <c r="D13" s="34" t="s">
        <v>6</v>
      </c>
      <c r="E13" s="20" t="s">
        <v>67</v>
      </c>
      <c r="F13" s="34" t="s">
        <v>11</v>
      </c>
      <c r="G13" s="18">
        <v>66</v>
      </c>
      <c r="H13" s="19" t="s">
        <v>25</v>
      </c>
      <c r="I13" s="12" t="s">
        <v>37</v>
      </c>
      <c r="J13" s="29">
        <v>0.2</v>
      </c>
      <c r="K13" s="46" t="s">
        <v>56</v>
      </c>
      <c r="L13" s="21" t="s">
        <v>43</v>
      </c>
    </row>
    <row r="14" spans="1:18" s="8" customFormat="1" ht="52.5" customHeight="1" x14ac:dyDescent="0.25">
      <c r="B14" s="18"/>
      <c r="C14" s="21"/>
      <c r="D14" s="34"/>
      <c r="E14" s="53" t="s">
        <v>78</v>
      </c>
      <c r="F14" s="54"/>
      <c r="G14" s="38">
        <f>SUM(G12:G13)</f>
        <v>110</v>
      </c>
      <c r="H14" s="19"/>
      <c r="I14" s="12"/>
      <c r="J14" s="29"/>
      <c r="K14" s="46"/>
      <c r="L14" s="21"/>
    </row>
    <row r="15" spans="1:18" s="39" customFormat="1" ht="51.75" customHeight="1" x14ac:dyDescent="0.3">
      <c r="B15" s="40" t="s">
        <v>60</v>
      </c>
      <c r="C15" s="17" t="s">
        <v>76</v>
      </c>
      <c r="D15" s="41"/>
      <c r="E15" s="41"/>
      <c r="F15" s="41"/>
      <c r="G15" s="36"/>
      <c r="H15" s="42"/>
      <c r="I15" s="42"/>
      <c r="J15" s="41"/>
      <c r="K15" s="35"/>
      <c r="L15" s="43"/>
      <c r="M15" s="44"/>
      <c r="N15" s="44"/>
      <c r="O15" s="44"/>
      <c r="P15" s="44"/>
      <c r="Q15" s="44"/>
      <c r="R15" s="44"/>
    </row>
    <row r="16" spans="1:18" s="8" customFormat="1" ht="126" customHeight="1" x14ac:dyDescent="0.25">
      <c r="B16" s="18">
        <v>1</v>
      </c>
      <c r="C16" s="21" t="s">
        <v>53</v>
      </c>
      <c r="D16" s="34" t="s">
        <v>6</v>
      </c>
      <c r="E16" s="20" t="s">
        <v>68</v>
      </c>
      <c r="F16" s="34" t="s">
        <v>26</v>
      </c>
      <c r="G16" s="18">
        <v>300</v>
      </c>
      <c r="H16" s="19" t="s">
        <v>27</v>
      </c>
      <c r="I16" s="12" t="s">
        <v>37</v>
      </c>
      <c r="J16" s="45" t="s">
        <v>39</v>
      </c>
      <c r="K16" s="46" t="s">
        <v>73</v>
      </c>
      <c r="L16" s="21" t="s">
        <v>46</v>
      </c>
    </row>
    <row r="17" spans="2:18" s="8" customFormat="1" ht="44.25" customHeight="1" x14ac:dyDescent="0.25">
      <c r="B17" s="18"/>
      <c r="C17" s="21"/>
      <c r="D17" s="34"/>
      <c r="E17" s="53" t="s">
        <v>78</v>
      </c>
      <c r="F17" s="54"/>
      <c r="G17" s="38">
        <v>300</v>
      </c>
      <c r="H17" s="19"/>
      <c r="I17" s="12"/>
      <c r="J17" s="45"/>
      <c r="K17" s="46"/>
      <c r="L17" s="21"/>
    </row>
    <row r="18" spans="2:18" s="39" customFormat="1" ht="30" customHeight="1" x14ac:dyDescent="0.3">
      <c r="B18" s="40" t="s">
        <v>61</v>
      </c>
      <c r="C18" s="17" t="s">
        <v>77</v>
      </c>
      <c r="D18" s="41"/>
      <c r="E18" s="41"/>
      <c r="F18" s="41"/>
      <c r="G18" s="36"/>
      <c r="H18" s="42"/>
      <c r="I18" s="42"/>
      <c r="J18" s="41"/>
      <c r="K18" s="35"/>
      <c r="L18" s="43"/>
      <c r="M18" s="44"/>
      <c r="N18" s="44"/>
      <c r="O18" s="44"/>
      <c r="P18" s="44"/>
      <c r="Q18" s="44"/>
      <c r="R18" s="44"/>
    </row>
    <row r="19" spans="2:18" s="7" customFormat="1" ht="120.75" customHeight="1" x14ac:dyDescent="0.25">
      <c r="B19" s="18">
        <v>1</v>
      </c>
      <c r="C19" s="21" t="s">
        <v>15</v>
      </c>
      <c r="D19" s="12" t="s">
        <v>4</v>
      </c>
      <c r="E19" s="19" t="s">
        <v>69</v>
      </c>
      <c r="F19" s="34" t="s">
        <v>16</v>
      </c>
      <c r="G19" s="18">
        <v>48</v>
      </c>
      <c r="H19" s="19" t="s">
        <v>7</v>
      </c>
      <c r="I19" s="12" t="s">
        <v>37</v>
      </c>
      <c r="J19" s="29">
        <v>0.1</v>
      </c>
      <c r="K19" s="48" t="s">
        <v>50</v>
      </c>
      <c r="L19" s="32" t="s">
        <v>44</v>
      </c>
    </row>
    <row r="20" spans="2:18" s="7" customFormat="1" ht="106.5" customHeight="1" x14ac:dyDescent="0.25">
      <c r="B20" s="23">
        <v>2</v>
      </c>
      <c r="C20" s="24" t="s">
        <v>20</v>
      </c>
      <c r="D20" s="37" t="s">
        <v>4</v>
      </c>
      <c r="E20" s="22" t="s">
        <v>70</v>
      </c>
      <c r="F20" s="37" t="s">
        <v>21</v>
      </c>
      <c r="G20" s="23">
        <v>80</v>
      </c>
      <c r="H20" s="26" t="s">
        <v>22</v>
      </c>
      <c r="I20" s="14" t="s">
        <v>36</v>
      </c>
      <c r="J20" s="29">
        <v>0.05</v>
      </c>
      <c r="K20" s="46" t="s">
        <v>40</v>
      </c>
      <c r="L20" s="32" t="s">
        <v>45</v>
      </c>
    </row>
    <row r="21" spans="2:18" s="7" customFormat="1" ht="156.75" customHeight="1" x14ac:dyDescent="0.25">
      <c r="B21" s="18">
        <v>3</v>
      </c>
      <c r="C21" s="21" t="s">
        <v>31</v>
      </c>
      <c r="D21" s="33" t="s">
        <v>6</v>
      </c>
      <c r="E21" s="20" t="s">
        <v>71</v>
      </c>
      <c r="F21" s="33" t="s">
        <v>32</v>
      </c>
      <c r="G21" s="18">
        <v>76</v>
      </c>
      <c r="H21" s="19" t="s">
        <v>33</v>
      </c>
      <c r="I21" s="12" t="s">
        <v>37</v>
      </c>
      <c r="J21" s="45">
        <v>0.74</v>
      </c>
      <c r="K21" s="49" t="s">
        <v>81</v>
      </c>
      <c r="L21" s="21" t="s">
        <v>49</v>
      </c>
    </row>
    <row r="22" spans="2:18" s="7" customFormat="1" ht="46.5" customHeight="1" x14ac:dyDescent="0.25">
      <c r="B22" s="18"/>
      <c r="C22" s="21"/>
      <c r="D22" s="34"/>
      <c r="E22" s="53" t="s">
        <v>78</v>
      </c>
      <c r="F22" s="54"/>
      <c r="G22" s="38">
        <f>SUM(G19:G21)</f>
        <v>204</v>
      </c>
      <c r="H22" s="19"/>
      <c r="I22" s="12"/>
      <c r="J22" s="45"/>
      <c r="K22" s="49"/>
      <c r="L22" s="21"/>
    </row>
    <row r="23" spans="2:18" s="10" customFormat="1" ht="32.25" customHeight="1" x14ac:dyDescent="0.3">
      <c r="B23" s="18"/>
      <c r="C23" s="27" t="s">
        <v>8</v>
      </c>
      <c r="D23" s="27"/>
      <c r="E23" s="55"/>
      <c r="F23" s="56"/>
      <c r="G23" s="52">
        <f>G22+G17+G10+G14</f>
        <v>1236</v>
      </c>
      <c r="H23" s="28"/>
      <c r="I23" s="15"/>
      <c r="J23" s="15"/>
      <c r="K23" s="50"/>
      <c r="L23" s="31"/>
    </row>
    <row r="24" spans="2:18" x14ac:dyDescent="0.25">
      <c r="J24" s="57"/>
    </row>
    <row r="25" spans="2:18" x14ac:dyDescent="0.25">
      <c r="J25" s="57"/>
    </row>
    <row r="26" spans="2:18" x14ac:dyDescent="0.25">
      <c r="J26" s="57"/>
    </row>
    <row r="27" spans="2:18" x14ac:dyDescent="0.25">
      <c r="J27" s="57"/>
    </row>
    <row r="28" spans="2:18" x14ac:dyDescent="0.25">
      <c r="J28" s="57"/>
    </row>
    <row r="29" spans="2:18" x14ac:dyDescent="0.25">
      <c r="J29" s="57"/>
    </row>
    <row r="30" spans="2:18" x14ac:dyDescent="0.25">
      <c r="J30" s="57"/>
    </row>
    <row r="31" spans="2:18" x14ac:dyDescent="0.25">
      <c r="J31" s="57"/>
    </row>
    <row r="32" spans="2:18" x14ac:dyDescent="0.25">
      <c r="J32" s="57"/>
    </row>
    <row r="33" spans="10:10" x14ac:dyDescent="0.25">
      <c r="J33" s="57"/>
    </row>
    <row r="34" spans="10:10" x14ac:dyDescent="0.25">
      <c r="J34" s="57"/>
    </row>
    <row r="35" spans="10:10" x14ac:dyDescent="0.25">
      <c r="J35" s="57"/>
    </row>
    <row r="36" spans="10:10" x14ac:dyDescent="0.25">
      <c r="J36" s="57"/>
    </row>
    <row r="37" spans="10:10" x14ac:dyDescent="0.25">
      <c r="J37" s="57"/>
    </row>
    <row r="38" spans="10:10" x14ac:dyDescent="0.25">
      <c r="J38" s="57"/>
    </row>
    <row r="39" spans="10:10" x14ac:dyDescent="0.25">
      <c r="J39" s="57"/>
    </row>
    <row r="40" spans="10:10" x14ac:dyDescent="0.25">
      <c r="J40" s="57"/>
    </row>
    <row r="41" spans="10:10" x14ac:dyDescent="0.25">
      <c r="J41" s="57"/>
    </row>
    <row r="42" spans="10:10" x14ac:dyDescent="0.25">
      <c r="J42" s="57"/>
    </row>
    <row r="43" spans="10:10" x14ac:dyDescent="0.25">
      <c r="J43" s="57"/>
    </row>
    <row r="44" spans="10:10" x14ac:dyDescent="0.25">
      <c r="J44" s="57"/>
    </row>
    <row r="45" spans="10:10" x14ac:dyDescent="0.25">
      <c r="J45" s="57"/>
    </row>
    <row r="46" spans="10:10" x14ac:dyDescent="0.25">
      <c r="J46" s="57"/>
    </row>
    <row r="47" spans="10:10" x14ac:dyDescent="0.25">
      <c r="J47" s="57"/>
    </row>
    <row r="48" spans="10:10" x14ac:dyDescent="0.25">
      <c r="J48" s="57"/>
    </row>
    <row r="49" spans="10:10" x14ac:dyDescent="0.25">
      <c r="J49" s="57"/>
    </row>
    <row r="50" spans="10:10" x14ac:dyDescent="0.25">
      <c r="J50" s="57"/>
    </row>
    <row r="51" spans="10:10" x14ac:dyDescent="0.25">
      <c r="J51" s="57"/>
    </row>
    <row r="52" spans="10:10" x14ac:dyDescent="0.25">
      <c r="J52" s="57"/>
    </row>
    <row r="53" spans="10:10" x14ac:dyDescent="0.25">
      <c r="J53" s="57"/>
    </row>
    <row r="54" spans="10:10" x14ac:dyDescent="0.25">
      <c r="J54" s="57"/>
    </row>
    <row r="55" spans="10:10" x14ac:dyDescent="0.25">
      <c r="J55" s="57"/>
    </row>
    <row r="56" spans="10:10" x14ac:dyDescent="0.25">
      <c r="J56" s="57"/>
    </row>
    <row r="57" spans="10:10" x14ac:dyDescent="0.25">
      <c r="J57" s="57"/>
    </row>
    <row r="58" spans="10:10" x14ac:dyDescent="0.25">
      <c r="J58" s="57"/>
    </row>
    <row r="59" spans="10:10" x14ac:dyDescent="0.25">
      <c r="J59" s="57"/>
    </row>
    <row r="60" spans="10:10" x14ac:dyDescent="0.25">
      <c r="J60" s="57"/>
    </row>
    <row r="61" spans="10:10" x14ac:dyDescent="0.25">
      <c r="J61" s="57"/>
    </row>
    <row r="62" spans="10:10" x14ac:dyDescent="0.25">
      <c r="J62" s="57"/>
    </row>
    <row r="63" spans="10:10" x14ac:dyDescent="0.25">
      <c r="J63" s="57"/>
    </row>
    <row r="64" spans="10:10" x14ac:dyDescent="0.25">
      <c r="J64" s="57"/>
    </row>
    <row r="65" spans="10:10" x14ac:dyDescent="0.25">
      <c r="J65" s="57"/>
    </row>
    <row r="66" spans="10:10" x14ac:dyDescent="0.25">
      <c r="J66" s="57"/>
    </row>
    <row r="67" spans="10:10" x14ac:dyDescent="0.25">
      <c r="J67" s="57"/>
    </row>
    <row r="68" spans="10:10" x14ac:dyDescent="0.25">
      <c r="J68" s="57"/>
    </row>
    <row r="69" spans="10:10" x14ac:dyDescent="0.25">
      <c r="J69" s="57"/>
    </row>
    <row r="70" spans="10:10" x14ac:dyDescent="0.25">
      <c r="J70" s="57"/>
    </row>
    <row r="71" spans="10:10" x14ac:dyDescent="0.25">
      <c r="J71" s="57"/>
    </row>
    <row r="72" spans="10:10" x14ac:dyDescent="0.25">
      <c r="J72" s="57"/>
    </row>
    <row r="73" spans="10:10" x14ac:dyDescent="0.25">
      <c r="J73" s="57"/>
    </row>
    <row r="74" spans="10:10" x14ac:dyDescent="0.25">
      <c r="J74" s="57"/>
    </row>
    <row r="75" spans="10:10" x14ac:dyDescent="0.25">
      <c r="J75" s="57"/>
    </row>
    <row r="76" spans="10:10" x14ac:dyDescent="0.25">
      <c r="J76" s="57"/>
    </row>
    <row r="77" spans="10:10" x14ac:dyDescent="0.25">
      <c r="J77" s="57"/>
    </row>
    <row r="78" spans="10:10" x14ac:dyDescent="0.25">
      <c r="J78" s="57"/>
    </row>
    <row r="79" spans="10:10" x14ac:dyDescent="0.25">
      <c r="J79" s="57"/>
    </row>
    <row r="80" spans="10:10" x14ac:dyDescent="0.25">
      <c r="J80" s="57"/>
    </row>
    <row r="81" spans="10:10" x14ac:dyDescent="0.25">
      <c r="J81" s="57"/>
    </row>
    <row r="82" spans="10:10" x14ac:dyDescent="0.25">
      <c r="J82" s="57"/>
    </row>
    <row r="83" spans="10:10" x14ac:dyDescent="0.25">
      <c r="J83" s="57"/>
    </row>
    <row r="84" spans="10:10" x14ac:dyDescent="0.25">
      <c r="J84" s="57"/>
    </row>
    <row r="85" spans="10:10" x14ac:dyDescent="0.25">
      <c r="J85" s="57"/>
    </row>
    <row r="86" spans="10:10" x14ac:dyDescent="0.25">
      <c r="J86" s="57"/>
    </row>
    <row r="87" spans="10:10" x14ac:dyDescent="0.25">
      <c r="J87" s="57"/>
    </row>
    <row r="88" spans="10:10" x14ac:dyDescent="0.25">
      <c r="J88" s="57"/>
    </row>
    <row r="89" spans="10:10" x14ac:dyDescent="0.25">
      <c r="J89" s="57"/>
    </row>
    <row r="90" spans="10:10" x14ac:dyDescent="0.25">
      <c r="J90" s="57"/>
    </row>
    <row r="91" spans="10:10" x14ac:dyDescent="0.25">
      <c r="J91" s="57"/>
    </row>
    <row r="92" spans="10:10" x14ac:dyDescent="0.25">
      <c r="J92" s="57"/>
    </row>
    <row r="93" spans="10:10" x14ac:dyDescent="0.25">
      <c r="J93" s="57"/>
    </row>
    <row r="94" spans="10:10" x14ac:dyDescent="0.25">
      <c r="J94" s="57"/>
    </row>
    <row r="95" spans="10:10" x14ac:dyDescent="0.25">
      <c r="J95" s="57"/>
    </row>
    <row r="96" spans="10:10" x14ac:dyDescent="0.25">
      <c r="J96" s="57"/>
    </row>
    <row r="97" spans="10:10" x14ac:dyDescent="0.25">
      <c r="J97" s="57"/>
    </row>
    <row r="98" spans="10:10" x14ac:dyDescent="0.25">
      <c r="J98" s="57"/>
    </row>
    <row r="99" spans="10:10" x14ac:dyDescent="0.25">
      <c r="J99" s="57"/>
    </row>
    <row r="100" spans="10:10" x14ac:dyDescent="0.25">
      <c r="J100" s="57"/>
    </row>
    <row r="101" spans="10:10" x14ac:dyDescent="0.25">
      <c r="J101" s="57"/>
    </row>
    <row r="102" spans="10:10" x14ac:dyDescent="0.25">
      <c r="J102" s="57"/>
    </row>
    <row r="103" spans="10:10" x14ac:dyDescent="0.25">
      <c r="J103" s="57"/>
    </row>
    <row r="104" spans="10:10" x14ac:dyDescent="0.25">
      <c r="J104" s="57"/>
    </row>
    <row r="105" spans="10:10" x14ac:dyDescent="0.25">
      <c r="J105" s="57"/>
    </row>
    <row r="106" spans="10:10" x14ac:dyDescent="0.25">
      <c r="J106" s="57"/>
    </row>
    <row r="107" spans="10:10" x14ac:dyDescent="0.25">
      <c r="J107" s="57"/>
    </row>
    <row r="108" spans="10:10" x14ac:dyDescent="0.25">
      <c r="J108" s="57"/>
    </row>
    <row r="109" spans="10:10" x14ac:dyDescent="0.25">
      <c r="J109" s="57"/>
    </row>
    <row r="110" spans="10:10" x14ac:dyDescent="0.25">
      <c r="J110" s="57"/>
    </row>
    <row r="111" spans="10:10" x14ac:dyDescent="0.25">
      <c r="J111" s="57"/>
    </row>
    <row r="112" spans="10:10" x14ac:dyDescent="0.25">
      <c r="J112" s="57"/>
    </row>
    <row r="113" spans="10:10" x14ac:dyDescent="0.25">
      <c r="J113" s="57"/>
    </row>
    <row r="114" spans="10:10" x14ac:dyDescent="0.25">
      <c r="J114" s="57"/>
    </row>
    <row r="115" spans="10:10" x14ac:dyDescent="0.25">
      <c r="J115" s="57"/>
    </row>
    <row r="116" spans="10:10" x14ac:dyDescent="0.25">
      <c r="J116" s="57"/>
    </row>
    <row r="117" spans="10:10" x14ac:dyDescent="0.25">
      <c r="J117" s="57"/>
    </row>
    <row r="118" spans="10:10" x14ac:dyDescent="0.25">
      <c r="J118" s="57"/>
    </row>
    <row r="119" spans="10:10" x14ac:dyDescent="0.25">
      <c r="J119" s="57"/>
    </row>
    <row r="120" spans="10:10" x14ac:dyDescent="0.25">
      <c r="J120" s="57"/>
    </row>
    <row r="121" spans="10:10" x14ac:dyDescent="0.25">
      <c r="J121" s="16"/>
    </row>
  </sheetData>
  <mergeCells count="19">
    <mergeCell ref="L4:L5"/>
    <mergeCell ref="B1:L1"/>
    <mergeCell ref="B2:L3"/>
    <mergeCell ref="B4:B5"/>
    <mergeCell ref="K4:K5"/>
    <mergeCell ref="I4:I5"/>
    <mergeCell ref="D4:D5"/>
    <mergeCell ref="E4:E5"/>
    <mergeCell ref="F4:F5"/>
    <mergeCell ref="G4:G5"/>
    <mergeCell ref="J4:J5"/>
    <mergeCell ref="H4:H5"/>
    <mergeCell ref="E10:F10"/>
    <mergeCell ref="E22:F22"/>
    <mergeCell ref="E23:F23"/>
    <mergeCell ref="J56:J120"/>
    <mergeCell ref="J24:J55"/>
    <mergeCell ref="E14:F14"/>
    <mergeCell ref="E17:F17"/>
  </mergeCells>
  <pageMargins left="0.7" right="0.7" top="0.75" bottom="0.75" header="0.3" footer="0.3"/>
  <pageSetup paperSize="9" scale="4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Annex-IB</vt:lpstr>
      <vt:lpstr>'Annex-IB'!Print_Area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DELL</cp:lastModifiedBy>
  <cp:lastPrinted>2023-12-26T10:57:09Z</cp:lastPrinted>
  <dcterms:created xsi:type="dcterms:W3CDTF">2020-03-13T05:19:59Z</dcterms:created>
  <dcterms:modified xsi:type="dcterms:W3CDTF">2025-10-28T07:23:29Z</dcterms:modified>
</cp:coreProperties>
</file>