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Sept\"/>
    </mc:Choice>
  </mc:AlternateContent>
  <bookViews>
    <workbookView xWindow="0" yWindow="0" windowWidth="20265" windowHeight="6990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48" i="2" l="1"/>
  <c r="G37" i="2"/>
  <c r="G23" i="2"/>
  <c r="G49" i="2" l="1"/>
</calcChain>
</file>

<file path=xl/sharedStrings.xml><?xml version="1.0" encoding="utf-8"?>
<sst xmlns="http://schemas.openxmlformats.org/spreadsheetml/2006/main" count="236" uniqueCount="192">
  <si>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</si>
  <si>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</si>
  <si>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</si>
  <si>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</si>
  <si>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</si>
  <si>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</si>
  <si>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</si>
  <si>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State</t>
  </si>
  <si>
    <t>Arunachal Pradesh</t>
  </si>
  <si>
    <t>Subansiri Lower (NHPC)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</si>
  <si>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</si>
  <si>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</si>
  <si>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</si>
  <si>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</si>
  <si>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</si>
  <si>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</si>
  <si>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</si>
  <si>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</si>
  <si>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</si>
  <si>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</si>
  <si>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</si>
  <si>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</si>
  <si>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</si>
  <si>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</si>
  <si>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</si>
  <si>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</si>
  <si>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</si>
  <si>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</si>
  <si>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</si>
  <si>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Chamba</t>
  </si>
  <si>
    <t>3x60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</si>
  <si>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</si>
  <si>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</si>
  <si>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</si>
  <si>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</si>
  <si>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</si>
  <si>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</si>
  <si>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</si>
  <si>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</si>
  <si>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</si>
  <si>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</si>
  <si>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</si>
  <si>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</si>
  <si>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</si>
  <si>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</si>
  <si>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</si>
  <si>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</si>
  <si>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</si>
  <si>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</si>
  <si>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</si>
  <si>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</si>
  <si>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</si>
  <si>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</si>
  <si>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</si>
  <si>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</si>
  <si>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</si>
  <si>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</si>
  <si>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</si>
  <si>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</si>
  <si>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</si>
  <si>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</si>
  <si>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</si>
  <si>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</si>
  <si>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2023-24          (Dec'23)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</si>
  <si>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</si>
  <si>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</si>
  <si>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</si>
  <si>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</si>
  <si>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</si>
  <si>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</si>
  <si>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</si>
  <si>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</si>
  <si>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</si>
  <si>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</si>
  <si>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</si>
  <si>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</si>
  <si>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</si>
  <si>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</si>
  <si>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</si>
  <si>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</si>
  <si>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</si>
  <si>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</si>
  <si>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</si>
  <si>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</si>
  <si>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</si>
  <si>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2023-24     (Dec'23)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</si>
  <si>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</si>
  <si>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</si>
  <si>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</si>
  <si>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</si>
  <si>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</si>
  <si>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</si>
  <si>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</si>
  <si>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2022-23     (Apr'22)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</si>
  <si>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</si>
  <si>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</si>
  <si>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</si>
  <si>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</si>
  <si>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</si>
  <si>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</si>
  <si>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</si>
  <si>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2022-23               (June'22)</t>
  </si>
  <si>
    <t>2025-26    (Jan'26)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</si>
  <si>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</si>
  <si>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</si>
  <si>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</si>
  <si>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</si>
  <si>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</si>
  <si>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</si>
  <si>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</si>
  <si>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</si>
  <si>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</si>
  <si>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2023-24</t>
  </si>
  <si>
    <t>Dhaulasidh (SJVN)</t>
  </si>
  <si>
    <t>Hamirpur/ Kangra</t>
  </si>
  <si>
    <t>Beas</t>
  </si>
  <si>
    <t>2x33</t>
  </si>
  <si>
    <t>2025-26     (May'25)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</si>
  <si>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</si>
  <si>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</si>
  <si>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</si>
  <si>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</si>
  <si>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</si>
  <si>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</si>
  <si>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</si>
  <si>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</si>
  <si>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</si>
  <si>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</si>
  <si>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</si>
  <si>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</si>
  <si>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</si>
  <si>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</si>
  <si>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</si>
  <si>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</si>
  <si>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</si>
  <si>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</si>
  <si>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</si>
  <si>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</si>
  <si>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</si>
  <si>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</si>
  <si>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</si>
  <si>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</si>
  <si>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</si>
  <si>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</si>
  <si>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</si>
  <si>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</si>
  <si>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</si>
  <si>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</si>
  <si>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</si>
  <si>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</si>
  <si>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</si>
  <si>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</si>
  <si>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</si>
  <si>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</si>
  <si>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</si>
  <si>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</si>
  <si>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</si>
  <si>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</si>
  <si>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</si>
  <si>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</si>
  <si>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</si>
  <si>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</si>
  <si>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</si>
  <si>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</si>
  <si>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</si>
  <si>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</si>
  <si>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</si>
  <si>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</si>
  <si>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</si>
  <si>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</si>
  <si>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</si>
  <si>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2024-25*</t>
  </si>
  <si>
    <t>2025-26 *</t>
  </si>
  <si>
    <r>
      <t xml:space="preserve">2024-25 </t>
    </r>
    <r>
      <rPr>
        <b/>
        <sz val="12"/>
        <rFont val="Times New Roman"/>
        <family val="1"/>
      </rPr>
      <t>*</t>
    </r>
  </si>
  <si>
    <t xml:space="preserve">2024-25* </t>
  </si>
  <si>
    <t>2023-24 *</t>
  </si>
  <si>
    <t>2024-25 *</t>
  </si>
  <si>
    <t xml:space="preserve">2025-26* </t>
  </si>
  <si>
    <t xml:space="preserve">  2025-26  *   </t>
  </si>
  <si>
    <t>2025-26*</t>
  </si>
  <si>
    <t>List of Hydro Electric Projects (above 25 MW) under implementation</t>
  </si>
  <si>
    <t>2024-25       (Dec. 24)</t>
  </si>
  <si>
    <t>2023-24       (Dec'23)</t>
  </si>
  <si>
    <t xml:space="preserve">2021-22  #   (Mar'22) </t>
  </si>
  <si>
    <t>*The Project is presently stalled.Commissioning is  subject to immediate restart of works</t>
  </si>
  <si>
    <t># Project commissioning is likely to slip to 2022-23</t>
  </si>
  <si>
    <t>** 2 units (500 MW) likely during 2022-23 &amp; 6 units (1500 MW) during 2023-24</t>
  </si>
  <si>
    <t xml:space="preserve">2022-24 **         (Aug'23)  </t>
  </si>
  <si>
    <t>2025-26</t>
  </si>
  <si>
    <t>2022-23   (Oct'22)</t>
  </si>
  <si>
    <t>2021-22          (Nov'21)</t>
  </si>
  <si>
    <t>(As on 30.09.2021)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</si>
</sst>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1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24" xfId="0" applyNumberFormat="1" applyFont="1" applyFill="1" applyBorder="1" applyAlignment="1">
      <alignment horizontal="left" vertical="top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1" fontId="1" fillId="2" borderId="25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 wrapText="1"/>
    </xf>
    <xf numFmtId="2" fontId="4" fillId="2" borderId="26" xfId="0" applyNumberFormat="1" applyFont="1" applyFill="1" applyBorder="1" applyAlignment="1">
      <alignment horizontal="left" vertical="top"/>
    </xf>
    <xf numFmtId="2" fontId="1" fillId="2" borderId="26" xfId="0" applyNumberFormat="1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8" xfId="0" applyNumberFormat="1" applyFont="1" applyFill="1" applyBorder="1" applyAlignment="1"/>
    <xf numFmtId="2" fontId="1" fillId="2" borderId="11" xfId="0" applyNumberFormat="1" applyFont="1" applyFill="1" applyBorder="1" applyAlignment="1"/>
    <xf numFmtId="1" fontId="4" fillId="2" borderId="12" xfId="0" applyNumberFormat="1" applyFont="1" applyFill="1" applyBorder="1" applyAlignment="1">
      <alignment horizontal="left" vertical="top"/>
    </xf>
    <xf numFmtId="1" fontId="4" fillId="2" borderId="0" xfId="0" applyNumberFormat="1" applyFont="1" applyFill="1" applyBorder="1" applyAlignment="1">
      <alignment horizontal="left" vertical="top"/>
    </xf>
    <xf numFmtId="1" fontId="4" fillId="2" borderId="29" xfId="0" applyNumberFormat="1" applyFont="1" applyFill="1" applyBorder="1" applyAlignment="1">
      <alignment horizontal="left" vertical="top"/>
    </xf>
    <xf numFmtId="1" fontId="4" fillId="2" borderId="3" xfId="0" applyNumberFormat="1" applyFont="1" applyFill="1" applyBorder="1" applyAlignment="1">
      <alignment horizontal="left" vertical="top"/>
    </xf>
    <xf numFmtId="1" fontId="4" fillId="2" borderId="2" xfId="0" applyNumberFormat="1" applyFont="1" applyFill="1" applyBorder="1" applyAlignment="1">
      <alignment horizontal="left" vertical="top"/>
    </xf>
    <xf numFmtId="1" fontId="6" fillId="2" borderId="0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20" xfId="0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20" xfId="0" applyNumberFormat="1" applyFont="1" applyFill="1" applyBorder="1" applyAlignment="1">
      <alignment horizontal="center" vertical="top"/>
    </xf>
    <xf numFmtId="2" fontId="4" fillId="2" borderId="0" xfId="0" applyNumberFormat="1" applyFont="1" applyFill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4"/>
  <sheetViews>
    <sheetView tabSelected="1" zoomScale="93" zoomScaleNormal="93" workbookViewId="0">
      <selection activeCell="H8" sqref="H8"/>
    </sheetView>
  </sheetViews>
  <sheetFormatPr defaultRowHeight="15.75" x14ac:dyDescent="0.25"/>
  <cols>
    <col min="1" max="1" width="6" style="6" customWidth="1"/>
    <col min="2" max="2" width="6.42578125" style="31" customWidth="1"/>
    <col min="3" max="3" width="20.85546875" style="15" customWidth="1"/>
    <col min="4" max="4" width="14.28515625" style="19" customWidth="1"/>
    <col min="5" max="5" width="14.140625" style="10" customWidth="1"/>
    <col min="6" max="6" width="13.28515625" style="9" customWidth="1"/>
    <col min="7" max="7" width="15.85546875" style="9" customWidth="1"/>
    <col min="8" max="8" width="21.42578125" style="79" customWidth="1"/>
    <col min="9" max="9" width="15.85546875" style="9" customWidth="1"/>
    <col min="10" max="11" width="9.140625" style="1"/>
    <col min="12" max="12" width="9.140625" style="29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54"/>
      <c r="E1" s="5"/>
      <c r="F1" s="4"/>
      <c r="G1" s="4"/>
      <c r="H1" s="111" t="s">
        <v>191</v>
      </c>
      <c r="I1" s="111"/>
    </row>
    <row r="2" spans="1:83" s="1" customFormat="1" ht="20.25" customHeight="1" x14ac:dyDescent="0.25">
      <c r="B2" s="99" t="s">
        <v>180</v>
      </c>
      <c r="C2" s="99"/>
      <c r="D2" s="99"/>
      <c r="E2" s="99"/>
      <c r="F2" s="99"/>
      <c r="G2" s="99"/>
      <c r="H2" s="99"/>
      <c r="I2" s="99"/>
    </row>
    <row r="3" spans="1:83" s="93" customFormat="1" ht="21.75" customHeight="1" x14ac:dyDescent="0.25">
      <c r="A3" s="1"/>
      <c r="B3" s="99"/>
      <c r="C3" s="99"/>
      <c r="D3" s="99"/>
      <c r="E3" s="99"/>
      <c r="F3" s="99"/>
      <c r="G3" s="99"/>
      <c r="H3" s="99"/>
      <c r="I3" s="9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107" t="s">
        <v>100</v>
      </c>
      <c r="C4" s="91" t="s">
        <v>4</v>
      </c>
      <c r="D4" s="105" t="s">
        <v>7</v>
      </c>
      <c r="E4" s="105" t="s">
        <v>5</v>
      </c>
      <c r="F4" s="105" t="s">
        <v>163</v>
      </c>
      <c r="G4" s="105" t="s">
        <v>99</v>
      </c>
      <c r="H4" s="103" t="s">
        <v>0</v>
      </c>
      <c r="I4" s="112" t="s">
        <v>162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</row>
    <row r="5" spans="1:83" s="8" customFormat="1" ht="42" customHeight="1" thickBot="1" x14ac:dyDescent="0.3">
      <c r="A5" s="1"/>
      <c r="B5" s="107"/>
      <c r="C5" s="52" t="s">
        <v>6</v>
      </c>
      <c r="D5" s="106"/>
      <c r="E5" s="106"/>
      <c r="F5" s="106"/>
      <c r="G5" s="106"/>
      <c r="H5" s="104"/>
      <c r="I5" s="112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 x14ac:dyDescent="0.3">
      <c r="A6" s="1"/>
      <c r="B6" s="42"/>
      <c r="C6" s="55" t="s">
        <v>165</v>
      </c>
      <c r="D6" s="36"/>
      <c r="E6" s="21"/>
      <c r="F6" s="56"/>
      <c r="G6" s="34"/>
      <c r="H6" s="69"/>
      <c r="I6" s="9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22">
        <v>1</v>
      </c>
      <c r="C7" s="39" t="s">
        <v>9</v>
      </c>
      <c r="D7" s="41" t="s">
        <v>8</v>
      </c>
      <c r="E7" s="39" t="s">
        <v>10</v>
      </c>
      <c r="F7" s="53" t="s">
        <v>11</v>
      </c>
      <c r="G7" s="38">
        <v>2000</v>
      </c>
      <c r="H7" s="70" t="s">
        <v>2</v>
      </c>
      <c r="I7" s="19" t="s">
        <v>187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22">
        <v>2</v>
      </c>
      <c r="C8" s="18" t="s">
        <v>13</v>
      </c>
      <c r="D8" s="19" t="s">
        <v>12</v>
      </c>
      <c r="E8" s="10" t="s">
        <v>14</v>
      </c>
      <c r="F8" s="9" t="s">
        <v>15</v>
      </c>
      <c r="G8" s="9">
        <v>800</v>
      </c>
      <c r="H8" s="71" t="s">
        <v>1</v>
      </c>
      <c r="I8" s="19" t="s">
        <v>103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22">
        <v>3</v>
      </c>
      <c r="C9" s="18" t="s">
        <v>16</v>
      </c>
      <c r="D9" s="35" t="s">
        <v>12</v>
      </c>
      <c r="E9" s="18" t="s">
        <v>17</v>
      </c>
      <c r="F9" s="9" t="s">
        <v>18</v>
      </c>
      <c r="G9" s="9">
        <v>210</v>
      </c>
      <c r="H9" s="72" t="s">
        <v>3</v>
      </c>
      <c r="I9" s="19" t="s">
        <v>102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22">
        <v>4</v>
      </c>
      <c r="C10" s="18" t="s">
        <v>113</v>
      </c>
      <c r="D10" s="35" t="s">
        <v>12</v>
      </c>
      <c r="E10" s="18" t="s">
        <v>114</v>
      </c>
      <c r="F10" s="9" t="s">
        <v>116</v>
      </c>
      <c r="G10" s="9">
        <v>66</v>
      </c>
      <c r="H10" s="72" t="s">
        <v>115</v>
      </c>
      <c r="I10" s="19" t="s">
        <v>117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22">
        <v>5</v>
      </c>
      <c r="C11" s="20" t="s">
        <v>38</v>
      </c>
      <c r="D11" s="40" t="s">
        <v>37</v>
      </c>
      <c r="E11" s="18" t="s">
        <v>39</v>
      </c>
      <c r="F11" s="11" t="s">
        <v>40</v>
      </c>
      <c r="G11" s="9">
        <v>1000</v>
      </c>
      <c r="H11" s="72" t="s">
        <v>41</v>
      </c>
      <c r="I11" s="19" t="s">
        <v>42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22">
        <v>6</v>
      </c>
      <c r="C12" s="26" t="s">
        <v>48</v>
      </c>
      <c r="D12" s="40" t="s">
        <v>37</v>
      </c>
      <c r="E12" s="12" t="s">
        <v>39</v>
      </c>
      <c r="F12" s="13" t="s">
        <v>49</v>
      </c>
      <c r="G12" s="13">
        <v>624</v>
      </c>
      <c r="H12" s="73" t="s">
        <v>47</v>
      </c>
      <c r="I12" s="19" t="s">
        <v>50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22">
        <v>7</v>
      </c>
      <c r="C13" s="20" t="s">
        <v>65</v>
      </c>
      <c r="D13" s="19" t="s">
        <v>64</v>
      </c>
      <c r="E13" s="10" t="s">
        <v>66</v>
      </c>
      <c r="F13" s="9" t="s">
        <v>67</v>
      </c>
      <c r="G13" s="9">
        <v>500</v>
      </c>
      <c r="H13" s="72" t="s">
        <v>68</v>
      </c>
      <c r="I13" s="19" t="s">
        <v>69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22">
        <v>8</v>
      </c>
      <c r="C14" s="20" t="s">
        <v>82</v>
      </c>
      <c r="D14" s="62" t="s">
        <v>77</v>
      </c>
      <c r="E14" s="10" t="s">
        <v>78</v>
      </c>
      <c r="F14" s="9" t="s">
        <v>83</v>
      </c>
      <c r="G14" s="9">
        <v>444</v>
      </c>
      <c r="H14" s="72" t="s">
        <v>84</v>
      </c>
      <c r="I14" s="19" t="s">
        <v>120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22">
        <v>9</v>
      </c>
      <c r="C15" s="20" t="s">
        <v>86</v>
      </c>
      <c r="D15" s="62" t="s">
        <v>77</v>
      </c>
      <c r="E15" s="10" t="s">
        <v>87</v>
      </c>
      <c r="F15" s="9" t="s">
        <v>54</v>
      </c>
      <c r="G15" s="9">
        <v>60</v>
      </c>
      <c r="H15" s="72" t="s">
        <v>88</v>
      </c>
      <c r="I15" s="19" t="s">
        <v>101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22">
        <v>10</v>
      </c>
      <c r="C16" s="33" t="s">
        <v>109</v>
      </c>
      <c r="D16" s="62" t="s">
        <v>77</v>
      </c>
      <c r="E16" s="10" t="s">
        <v>78</v>
      </c>
      <c r="F16" s="11" t="s">
        <v>110</v>
      </c>
      <c r="G16" s="9">
        <v>520</v>
      </c>
      <c r="H16" s="74" t="s">
        <v>111</v>
      </c>
      <c r="I16" s="19" t="s">
        <v>112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22">
        <v>11</v>
      </c>
      <c r="C17" s="20" t="s">
        <v>79</v>
      </c>
      <c r="D17" s="62" t="s">
        <v>77</v>
      </c>
      <c r="E17" s="10" t="s">
        <v>80</v>
      </c>
      <c r="F17" s="9" t="s">
        <v>40</v>
      </c>
      <c r="G17" s="9">
        <v>1000</v>
      </c>
      <c r="H17" s="72" t="s">
        <v>81</v>
      </c>
      <c r="I17" s="19" t="s">
        <v>85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22">
        <v>12</v>
      </c>
      <c r="C18" s="20" t="s">
        <v>95</v>
      </c>
      <c r="D18" s="19" t="s">
        <v>94</v>
      </c>
      <c r="E18" s="10" t="s">
        <v>96</v>
      </c>
      <c r="F18" s="11" t="s">
        <v>70</v>
      </c>
      <c r="G18" s="9">
        <v>120</v>
      </c>
      <c r="H18" s="72" t="s">
        <v>97</v>
      </c>
      <c r="I18" s="19" t="s">
        <v>181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8">
        <v>13</v>
      </c>
      <c r="C19" s="20" t="s">
        <v>143</v>
      </c>
      <c r="D19" s="19" t="s">
        <v>64</v>
      </c>
      <c r="E19" s="10" t="s">
        <v>144</v>
      </c>
      <c r="F19" s="28" t="s">
        <v>70</v>
      </c>
      <c r="G19" s="23">
        <v>120</v>
      </c>
      <c r="H19" s="75" t="s">
        <v>145</v>
      </c>
      <c r="I19" s="19" t="s">
        <v>188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8">
        <v>14</v>
      </c>
      <c r="C20" s="64" t="s">
        <v>130</v>
      </c>
      <c r="D20" s="60" t="s">
        <v>37</v>
      </c>
      <c r="E20" s="10" t="s">
        <v>39</v>
      </c>
      <c r="F20" s="28" t="s">
        <v>131</v>
      </c>
      <c r="G20" s="23">
        <v>850</v>
      </c>
      <c r="H20" s="75" t="s">
        <v>132</v>
      </c>
      <c r="I20" s="19" t="s">
        <v>172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x14ac:dyDescent="0.25"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83" s="8" customFormat="1" ht="32.25" thickBot="1" x14ac:dyDescent="0.3">
      <c r="A22" s="1"/>
      <c r="B22" s="57">
        <v>15</v>
      </c>
      <c r="C22" s="61" t="s">
        <v>155</v>
      </c>
      <c r="D22" s="63" t="s">
        <v>77</v>
      </c>
      <c r="E22" s="65" t="s">
        <v>78</v>
      </c>
      <c r="F22" s="53" t="s">
        <v>156</v>
      </c>
      <c r="G22" s="38">
        <v>171</v>
      </c>
      <c r="H22" s="76" t="s">
        <v>157</v>
      </c>
      <c r="I22" s="19" t="s">
        <v>179</v>
      </c>
      <c r="J22" s="16"/>
      <c r="K22" s="16"/>
      <c r="L22" s="16"/>
      <c r="M22" s="16"/>
      <c r="N22" s="16"/>
      <c r="O22" s="16"/>
      <c r="P22" s="16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 x14ac:dyDescent="0.3">
      <c r="A23" s="7"/>
      <c r="B23" s="108" t="s">
        <v>166</v>
      </c>
      <c r="C23" s="109"/>
      <c r="D23" s="109"/>
      <c r="E23" s="110"/>
      <c r="F23" s="51"/>
      <c r="G23" s="37">
        <f>SUM(G7:G22)</f>
        <v>8485</v>
      </c>
      <c r="H23" s="77"/>
      <c r="I23" s="80"/>
      <c r="J23" s="50"/>
      <c r="K23" s="50"/>
      <c r="L23" s="50"/>
      <c r="M23" s="50"/>
      <c r="N23" s="50"/>
      <c r="O23" s="50"/>
      <c r="P23" s="50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16.5" thickBot="1" x14ac:dyDescent="0.3">
      <c r="A24" s="1"/>
      <c r="B24" s="42"/>
      <c r="C24" s="44" t="s">
        <v>167</v>
      </c>
      <c r="D24" s="47"/>
      <c r="E24" s="45"/>
      <c r="F24" s="46"/>
      <c r="G24" s="43"/>
      <c r="H24" s="78"/>
      <c r="I24" s="9"/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47.25" x14ac:dyDescent="0.25">
      <c r="A25" s="1"/>
      <c r="B25" s="22">
        <v>16</v>
      </c>
      <c r="C25" s="39" t="s">
        <v>104</v>
      </c>
      <c r="D25" s="41" t="s">
        <v>105</v>
      </c>
      <c r="E25" s="39" t="s">
        <v>106</v>
      </c>
      <c r="F25" s="38" t="s">
        <v>107</v>
      </c>
      <c r="G25" s="38">
        <v>960</v>
      </c>
      <c r="H25" s="76" t="s">
        <v>108</v>
      </c>
      <c r="I25" s="19" t="s">
        <v>124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 x14ac:dyDescent="0.25">
      <c r="A26" s="1"/>
      <c r="B26" s="22">
        <v>17</v>
      </c>
      <c r="C26" s="12" t="s">
        <v>119</v>
      </c>
      <c r="D26" s="19" t="s">
        <v>118</v>
      </c>
      <c r="E26" s="12" t="s">
        <v>123</v>
      </c>
      <c r="F26" s="27" t="s">
        <v>121</v>
      </c>
      <c r="G26" s="13">
        <v>120</v>
      </c>
      <c r="H26" s="73" t="s">
        <v>122</v>
      </c>
      <c r="I26" s="19" t="s">
        <v>120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 x14ac:dyDescent="0.25">
      <c r="A27" s="1"/>
      <c r="B27" s="22">
        <v>18</v>
      </c>
      <c r="C27" s="18" t="s">
        <v>19</v>
      </c>
      <c r="D27" s="35" t="s">
        <v>12</v>
      </c>
      <c r="E27" s="10" t="s">
        <v>20</v>
      </c>
      <c r="F27" s="9" t="s">
        <v>21</v>
      </c>
      <c r="G27" s="9">
        <v>100</v>
      </c>
      <c r="H27" s="72" t="s">
        <v>22</v>
      </c>
      <c r="I27" s="19" t="s">
        <v>182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22">
        <v>19</v>
      </c>
      <c r="C28" s="18" t="s">
        <v>23</v>
      </c>
      <c r="D28" s="35" t="s">
        <v>12</v>
      </c>
      <c r="E28" s="10" t="s">
        <v>24</v>
      </c>
      <c r="F28" s="9" t="s">
        <v>25</v>
      </c>
      <c r="G28" s="9">
        <v>450</v>
      </c>
      <c r="H28" s="72" t="s">
        <v>26</v>
      </c>
      <c r="I28" s="19" t="s">
        <v>27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31.5" x14ac:dyDescent="0.25">
      <c r="A29" s="1"/>
      <c r="B29" s="22">
        <v>20</v>
      </c>
      <c r="C29" s="20" t="s">
        <v>43</v>
      </c>
      <c r="D29" s="40" t="s">
        <v>37</v>
      </c>
      <c r="E29" s="10" t="s">
        <v>44</v>
      </c>
      <c r="F29" s="9" t="s">
        <v>45</v>
      </c>
      <c r="G29" s="9">
        <v>37.5</v>
      </c>
      <c r="H29" s="72" t="s">
        <v>46</v>
      </c>
      <c r="I29" s="19" t="s">
        <v>182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 x14ac:dyDescent="0.25">
      <c r="A30" s="1"/>
      <c r="B30" s="22">
        <v>21</v>
      </c>
      <c r="C30" s="20" t="s">
        <v>52</v>
      </c>
      <c r="D30" s="19" t="s">
        <v>51</v>
      </c>
      <c r="E30" s="10" t="s">
        <v>53</v>
      </c>
      <c r="F30" s="9" t="s">
        <v>54</v>
      </c>
      <c r="G30" s="9">
        <v>60</v>
      </c>
      <c r="H30" s="72" t="s">
        <v>55</v>
      </c>
      <c r="I30" s="19" t="s">
        <v>183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 x14ac:dyDescent="0.25">
      <c r="A31" s="1"/>
      <c r="B31" s="22">
        <v>22</v>
      </c>
      <c r="C31" s="26" t="s">
        <v>56</v>
      </c>
      <c r="D31" s="27" t="s">
        <v>51</v>
      </c>
      <c r="E31" s="14" t="s">
        <v>53</v>
      </c>
      <c r="F31" s="13" t="s">
        <v>57</v>
      </c>
      <c r="G31" s="13">
        <v>40</v>
      </c>
      <c r="H31" s="73" t="s">
        <v>58</v>
      </c>
      <c r="I31" s="19" t="s">
        <v>183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32">
        <v>23</v>
      </c>
      <c r="C32" s="12" t="s">
        <v>60</v>
      </c>
      <c r="D32" s="27" t="s">
        <v>59</v>
      </c>
      <c r="E32" s="14" t="s">
        <v>61</v>
      </c>
      <c r="F32" s="12" t="s">
        <v>62</v>
      </c>
      <c r="G32" s="13">
        <v>206</v>
      </c>
      <c r="H32" s="73" t="s">
        <v>31</v>
      </c>
      <c r="I32" s="19" t="s">
        <v>63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47.25" x14ac:dyDescent="0.25">
      <c r="A33" s="1"/>
      <c r="B33" s="32">
        <v>24</v>
      </c>
      <c r="C33" s="12" t="s">
        <v>73</v>
      </c>
      <c r="D33" s="27" t="s">
        <v>72</v>
      </c>
      <c r="E33" s="14" t="s">
        <v>74</v>
      </c>
      <c r="F33" s="12" t="s">
        <v>67</v>
      </c>
      <c r="G33" s="13">
        <v>500</v>
      </c>
      <c r="H33" s="73" t="s">
        <v>75</v>
      </c>
      <c r="I33" s="19" t="s">
        <v>76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31.5" x14ac:dyDescent="0.25">
      <c r="A34" s="1"/>
      <c r="B34" s="32">
        <v>25</v>
      </c>
      <c r="C34" s="20" t="s">
        <v>89</v>
      </c>
      <c r="D34" s="19" t="s">
        <v>77</v>
      </c>
      <c r="E34" s="10" t="s">
        <v>90</v>
      </c>
      <c r="F34" s="9" t="s">
        <v>91</v>
      </c>
      <c r="G34" s="9">
        <v>120</v>
      </c>
      <c r="H34" s="72" t="s">
        <v>92</v>
      </c>
      <c r="I34" s="19" t="s">
        <v>93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54" customHeight="1" x14ac:dyDescent="0.25">
      <c r="A35" s="1"/>
      <c r="B35" s="58">
        <v>26</v>
      </c>
      <c r="C35" s="20" t="s">
        <v>128</v>
      </c>
      <c r="D35" s="60" t="s">
        <v>37</v>
      </c>
      <c r="E35" s="10" t="s">
        <v>39</v>
      </c>
      <c r="F35" s="23" t="s">
        <v>129</v>
      </c>
      <c r="G35" s="23">
        <v>48</v>
      </c>
      <c r="H35" s="75" t="s">
        <v>47</v>
      </c>
      <c r="I35" s="19" t="s">
        <v>178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80.25" customHeight="1" thickBot="1" x14ac:dyDescent="0.3">
      <c r="A36" s="1"/>
      <c r="B36" s="57">
        <v>27</v>
      </c>
      <c r="C36" s="61" t="s">
        <v>139</v>
      </c>
      <c r="D36" s="63" t="s">
        <v>138</v>
      </c>
      <c r="E36" s="45" t="s">
        <v>140</v>
      </c>
      <c r="F36" s="38" t="s">
        <v>141</v>
      </c>
      <c r="G36" s="38">
        <v>80</v>
      </c>
      <c r="H36" s="76" t="s">
        <v>142</v>
      </c>
      <c r="I36" s="19" t="s">
        <v>177</v>
      </c>
      <c r="J36" s="16"/>
      <c r="K36" s="16"/>
      <c r="L36" s="16"/>
      <c r="M36" s="16"/>
      <c r="N36" s="16"/>
      <c r="O36" s="16"/>
      <c r="P36" s="16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 x14ac:dyDescent="0.3">
      <c r="A37" s="7"/>
      <c r="B37" s="100" t="s">
        <v>168</v>
      </c>
      <c r="C37" s="101"/>
      <c r="D37" s="101"/>
      <c r="E37" s="102"/>
      <c r="F37" s="37"/>
      <c r="G37" s="49">
        <f>SUM(G25:G36)</f>
        <v>2721.5</v>
      </c>
      <c r="H37" s="77"/>
      <c r="I37" s="81"/>
      <c r="J37" s="50"/>
      <c r="K37" s="50"/>
      <c r="L37" s="50"/>
      <c r="M37" s="50"/>
      <c r="N37" s="50"/>
      <c r="O37" s="50"/>
      <c r="P37" s="50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16.5" thickBot="1" x14ac:dyDescent="0.3">
      <c r="A38" s="1"/>
      <c r="B38" s="17"/>
      <c r="C38" s="48" t="s">
        <v>169</v>
      </c>
      <c r="D38" s="36"/>
      <c r="E38" s="21"/>
      <c r="F38" s="34"/>
      <c r="G38" s="34"/>
      <c r="H38" s="69"/>
      <c r="I38" s="19"/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 x14ac:dyDescent="0.25">
      <c r="A39" s="1"/>
      <c r="B39" s="22">
        <v>28</v>
      </c>
      <c r="C39" s="25" t="s">
        <v>28</v>
      </c>
      <c r="D39" s="35" t="s">
        <v>12</v>
      </c>
      <c r="E39" s="24" t="s">
        <v>29</v>
      </c>
      <c r="F39" s="23" t="s">
        <v>30</v>
      </c>
      <c r="G39" s="23">
        <v>180</v>
      </c>
      <c r="H39" s="75" t="s">
        <v>31</v>
      </c>
      <c r="I39" s="19" t="s">
        <v>190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1.5" x14ac:dyDescent="0.25">
      <c r="A40" s="1"/>
      <c r="B40" s="32">
        <v>29</v>
      </c>
      <c r="C40" s="18" t="s">
        <v>32</v>
      </c>
      <c r="D40" s="35" t="s">
        <v>12</v>
      </c>
      <c r="E40" s="10" t="s">
        <v>24</v>
      </c>
      <c r="F40" s="9">
        <v>100</v>
      </c>
      <c r="G40" s="9">
        <v>100</v>
      </c>
      <c r="H40" s="72" t="s">
        <v>33</v>
      </c>
      <c r="I40" s="19" t="s">
        <v>189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31.5" x14ac:dyDescent="0.25">
      <c r="A41" s="1"/>
      <c r="B41" s="32">
        <v>30</v>
      </c>
      <c r="C41" s="18" t="s">
        <v>34</v>
      </c>
      <c r="D41" s="19" t="s">
        <v>12</v>
      </c>
      <c r="E41" s="10" t="s">
        <v>29</v>
      </c>
      <c r="F41" s="9" t="s">
        <v>35</v>
      </c>
      <c r="G41" s="9">
        <v>240</v>
      </c>
      <c r="H41" s="72" t="s">
        <v>31</v>
      </c>
      <c r="I41" s="19" t="s">
        <v>36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47.25" x14ac:dyDescent="0.25">
      <c r="A42" s="1"/>
      <c r="B42" s="58">
        <v>31</v>
      </c>
      <c r="C42" s="67" t="s">
        <v>125</v>
      </c>
      <c r="D42" s="59" t="s">
        <v>12</v>
      </c>
      <c r="E42" s="24" t="s">
        <v>126</v>
      </c>
      <c r="F42" s="23" t="s">
        <v>127</v>
      </c>
      <c r="G42" s="23">
        <v>44</v>
      </c>
      <c r="H42" s="75" t="s">
        <v>164</v>
      </c>
      <c r="I42" s="19" t="s">
        <v>176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31.5" x14ac:dyDescent="0.25">
      <c r="A43" s="1"/>
      <c r="B43" s="58">
        <v>32</v>
      </c>
      <c r="C43" s="67" t="s">
        <v>134</v>
      </c>
      <c r="D43" s="59" t="s">
        <v>133</v>
      </c>
      <c r="E43" s="24" t="s">
        <v>135</v>
      </c>
      <c r="F43" s="23" t="s">
        <v>136</v>
      </c>
      <c r="G43" s="23">
        <v>400</v>
      </c>
      <c r="H43" s="75" t="s">
        <v>137</v>
      </c>
      <c r="I43" s="19" t="s">
        <v>175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47.25" x14ac:dyDescent="0.25">
      <c r="A44" s="1"/>
      <c r="B44" s="58">
        <v>33</v>
      </c>
      <c r="C44" s="67" t="s">
        <v>146</v>
      </c>
      <c r="D44" s="59" t="s">
        <v>64</v>
      </c>
      <c r="E44" s="24" t="s">
        <v>71</v>
      </c>
      <c r="F44" s="23" t="s">
        <v>147</v>
      </c>
      <c r="G44" s="23">
        <v>51</v>
      </c>
      <c r="H44" s="75" t="s">
        <v>148</v>
      </c>
      <c r="I44" s="19" t="s">
        <v>174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47.25" x14ac:dyDescent="0.25">
      <c r="A45" s="1"/>
      <c r="B45" s="58">
        <v>34</v>
      </c>
      <c r="C45" s="67" t="s">
        <v>149</v>
      </c>
      <c r="D45" s="59" t="s">
        <v>64</v>
      </c>
      <c r="E45" s="24" t="s">
        <v>144</v>
      </c>
      <c r="F45" s="23" t="s">
        <v>116</v>
      </c>
      <c r="G45" s="23">
        <v>66</v>
      </c>
      <c r="H45" s="75" t="s">
        <v>150</v>
      </c>
      <c r="I45" s="19" t="s">
        <v>173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31.5" x14ac:dyDescent="0.25">
      <c r="A46" s="1"/>
      <c r="B46" s="58">
        <v>35</v>
      </c>
      <c r="C46" s="67" t="s">
        <v>151</v>
      </c>
      <c r="D46" s="59" t="s">
        <v>64</v>
      </c>
      <c r="E46" s="24" t="s">
        <v>152</v>
      </c>
      <c r="F46" s="23" t="s">
        <v>153</v>
      </c>
      <c r="G46" s="23">
        <v>300</v>
      </c>
      <c r="H46" s="75" t="s">
        <v>154</v>
      </c>
      <c r="I46" s="19" t="s">
        <v>172</v>
      </c>
      <c r="J46" s="16"/>
      <c r="K46" s="16"/>
      <c r="L46" s="16"/>
      <c r="M46" s="16"/>
      <c r="N46" s="16"/>
      <c r="O46" s="16"/>
      <c r="P46" s="16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139.5" customHeight="1" thickBot="1" x14ac:dyDescent="0.3">
      <c r="A47" s="1"/>
      <c r="B47" s="57">
        <v>36</v>
      </c>
      <c r="C47" s="68" t="s">
        <v>158</v>
      </c>
      <c r="D47" s="66" t="s">
        <v>77</v>
      </c>
      <c r="E47" s="45" t="s">
        <v>159</v>
      </c>
      <c r="F47" s="38" t="s">
        <v>160</v>
      </c>
      <c r="G47" s="38">
        <v>76</v>
      </c>
      <c r="H47" s="76" t="s">
        <v>161</v>
      </c>
      <c r="I47" s="19" t="s">
        <v>171</v>
      </c>
      <c r="J47" s="16"/>
      <c r="K47" s="16"/>
      <c r="L47" s="16"/>
      <c r="M47" s="16"/>
      <c r="N47" s="16"/>
      <c r="O47" s="16"/>
      <c r="P47" s="16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s="8" customFormat="1" ht="16.5" thickBot="1" x14ac:dyDescent="0.3">
      <c r="A48" s="7"/>
      <c r="B48" s="100" t="s">
        <v>170</v>
      </c>
      <c r="C48" s="101"/>
      <c r="D48" s="101"/>
      <c r="E48" s="102"/>
      <c r="F48" s="37"/>
      <c r="G48" s="49">
        <f>SUM(G39:G47)</f>
        <v>1457</v>
      </c>
      <c r="H48" s="77"/>
      <c r="I48" s="81"/>
      <c r="J48" s="50"/>
      <c r="K48" s="50"/>
      <c r="L48" s="50"/>
      <c r="M48" s="50"/>
      <c r="N48" s="50"/>
      <c r="O48" s="50"/>
      <c r="P48" s="50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</row>
    <row r="49" spans="1:83" x14ac:dyDescent="0.25">
      <c r="A49" s="1"/>
      <c r="B49" s="85"/>
      <c r="C49" s="86" t="s">
        <v>98</v>
      </c>
      <c r="D49" s="87"/>
      <c r="E49" s="88"/>
      <c r="F49" s="89"/>
      <c r="G49" s="86">
        <f>SUM(G48,G37,G23)</f>
        <v>12663.5</v>
      </c>
      <c r="H49" s="90"/>
      <c r="I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5.75" customHeight="1" x14ac:dyDescent="0.25">
      <c r="A50" s="1"/>
      <c r="B50" s="98" t="s">
        <v>184</v>
      </c>
      <c r="C50" s="98"/>
      <c r="D50" s="98"/>
      <c r="E50" s="98"/>
      <c r="F50" s="98"/>
      <c r="G50" s="98"/>
      <c r="H50" s="98"/>
      <c r="I50" s="9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x14ac:dyDescent="0.25">
      <c r="A51" s="1"/>
      <c r="B51" s="94" t="s">
        <v>185</v>
      </c>
      <c r="C51" s="95"/>
      <c r="D51" s="95"/>
      <c r="E51" s="95"/>
      <c r="F51" s="95"/>
      <c r="G51" s="95"/>
      <c r="H51" s="95"/>
      <c r="I51" s="9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x14ac:dyDescent="0.25">
      <c r="A52" s="1"/>
      <c r="B52" s="97" t="s">
        <v>186</v>
      </c>
      <c r="C52" s="97"/>
      <c r="D52" s="97"/>
      <c r="E52" s="97"/>
      <c r="F52" s="97"/>
      <c r="G52" s="97"/>
      <c r="H52" s="97"/>
      <c r="I52" s="9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x14ac:dyDescent="0.25">
      <c r="A53" s="1"/>
      <c r="B53" s="2"/>
      <c r="C53" s="3"/>
      <c r="D53" s="54"/>
      <c r="E53" s="5"/>
      <c r="F53" s="4"/>
      <c r="G53" s="4"/>
      <c r="H53" s="5"/>
      <c r="I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x14ac:dyDescent="0.25">
      <c r="A54" s="1"/>
      <c r="B54" s="2"/>
      <c r="C54" s="3"/>
      <c r="D54" s="54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2"/>
      <c r="C55" s="3"/>
      <c r="D55" s="54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2"/>
      <c r="C56" s="3"/>
      <c r="D56" s="54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2"/>
      <c r="C57" s="3"/>
      <c r="D57" s="54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54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54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54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54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54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54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54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54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54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54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54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54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54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54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54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54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54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54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54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54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54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54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54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54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54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54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54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54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54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54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54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54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54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54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54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54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54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54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54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54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54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54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54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54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54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54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54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54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54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54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54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54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54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54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54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54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54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54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54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54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54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54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54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54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54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54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54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54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54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54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54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54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54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54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54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54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54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54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54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54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54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54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54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54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54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54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54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54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54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54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54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54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54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54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54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54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54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54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54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54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54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54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54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54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54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54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54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54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54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54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54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54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54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54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54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54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54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54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54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54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54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54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54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54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54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54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54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54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54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54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54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54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54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54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54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54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54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54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54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54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54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54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54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54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54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54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54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54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54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54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54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54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54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54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54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54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54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54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54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54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54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54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54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54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54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54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54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54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54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54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54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54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54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54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54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54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54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54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54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54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54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54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54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54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54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54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54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54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54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54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54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54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54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54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54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54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54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54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54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54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54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54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54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54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54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54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54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54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54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54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54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54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54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54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54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54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54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54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54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54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54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54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54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54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54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54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54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54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54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54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54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54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54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54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54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54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54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54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54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54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54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54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54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54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54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54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54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54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54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54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54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54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54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54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54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54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54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54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54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54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54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54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54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54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54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54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54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54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54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54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54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54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54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54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54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54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54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54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54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54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54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54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54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54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54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54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54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54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54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54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54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54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54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54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54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54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54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54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54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54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54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54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54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54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30"/>
      <c r="B362" s="82"/>
      <c r="C362" s="83"/>
      <c r="D362" s="35"/>
      <c r="E362" s="24"/>
      <c r="F362" s="23"/>
      <c r="G362" s="23"/>
      <c r="H362" s="84"/>
      <c r="I362" s="2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</sheetData>
  <mergeCells count="15">
    <mergeCell ref="H1:I1"/>
    <mergeCell ref="B51:I51"/>
    <mergeCell ref="B52:I52"/>
    <mergeCell ref="B50:I50"/>
    <mergeCell ref="B2:I3"/>
    <mergeCell ref="B48:E48"/>
    <mergeCell ref="H4:H5"/>
    <mergeCell ref="D4:D5"/>
    <mergeCell ref="E4:E5"/>
    <mergeCell ref="F4:F5"/>
    <mergeCell ref="G4:G5"/>
    <mergeCell ref="B4:B5"/>
    <mergeCell ref="B23:E23"/>
    <mergeCell ref="B37:E37"/>
    <mergeCell ref="I4:I5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2021-10-11T10:53:45Z</cp:lastPrinted>
  <dcterms:created xsi:type="dcterms:W3CDTF">2020-03-13T05:19:59Z</dcterms:created>
  <dcterms:modified xsi:type="dcterms:W3CDTF">2021-10-14T05:54:51Z</dcterms:modified>
</cp:coreProperties>
</file>