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onthly Aug\"/>
    </mc:Choice>
  </mc:AlternateContent>
  <bookViews>
    <workbookView xWindow="0" yWindow="0" windowWidth="20490" windowHeight="8955"/>
  </bookViews>
  <sheets>
    <sheet name="Annex-1B" sheetId="2" r:id="rId1"/>
  </sheets>
  <calcPr calcId="162913" calcMode="manual"/>
</workbook>
</file>

<file path=xl/calcChain.xml><?xml version="1.0" encoding="utf-8"?>
<calcChain xmlns="http://schemas.openxmlformats.org/spreadsheetml/2006/main">
  <c r="G25" i="2" l="1"/>
  <c r="G53" i="2" l="1"/>
  <c r="G42" i="2"/>
  <c r="G54" i="2" l="1"/>
</calcChain>
</file>

<file path=xl/sharedStrings.xml><?xml version="1.0" encoding="utf-8"?>
<sst xmlns="http://schemas.openxmlformats.org/spreadsheetml/2006/main" count="290" uniqueCount="232">
  <si>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</si>
  <si>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</si>
  <si>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</si>
  <si>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</si>
  <si>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</si>
  <si>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</si>
  <si>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</si>
  <si>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</si>
  <si>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</si>
  <si>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</si>
  <si>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</si>
  <si>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</si>
  <si>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</si>
  <si>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</si>
  <si>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</si>
  <si>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</si>
  <si>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</si>
  <si>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</si>
  <si>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</si>
  <si>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</si>
  <si>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</si>
  <si>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</si>
  <si>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</si>
  <si>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</si>
  <si>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</si>
  <si>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</si>
  <si>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</si>
  <si>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</si>
  <si>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</si>
  <si>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</si>
  <si>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</si>
  <si>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</si>
  <si>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</si>
  <si>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</si>
  <si>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</si>
  <si>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</si>
  <si>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</si>
  <si>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</si>
  <si>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</si>
  <si>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</si>
  <si>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</si>
  <si>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</si>
  <si>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</si>
  <si>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</si>
  <si>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</si>
  <si>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</si>
  <si>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</si>
  <si>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</si>
  <si>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</si>
  <si>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</si>
  <si>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</si>
  <si>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</si>
  <si>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</si>
  <si>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</si>
  <si>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</si>
  <si>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</si>
  <si>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</si>
  <si>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</si>
  <si>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</si>
  <si>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</si>
  <si>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</si>
  <si>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</si>
  <si>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</si>
  <si>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</si>
  <si>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</si>
  <si>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</si>
  <si>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</si>
  <si>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</si>
  <si>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</si>
  <si>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</si>
  <si>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</si>
  <si>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</si>
  <si>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</si>
  <si>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</si>
  <si>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</si>
  <si>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</si>
  <si>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</si>
  <si>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</si>
  <si>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</si>
  <si>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</si>
  <si>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</si>
  <si>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</si>
  <si>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</si>
  <si>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</si>
  <si>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</si>
  <si>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</si>
  <si>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</si>
  <si>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</si>
  <si>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</si>
  <si>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</si>
  <si>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</si>
  <si>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</si>
  <si>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</si>
  <si>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</si>
  <si>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</si>
  <si>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</si>
  <si>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</si>
  <si>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</si>
  <si>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</si>
  <si>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</si>
  <si>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</si>
  <si>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</si>
  <si>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</si>
  <si>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</si>
  <si>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</si>
  <si>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</si>
  <si>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</si>
  <si>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</si>
  <si>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</si>
  <si>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</si>
  <si>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</si>
  <si>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</si>
  <si>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</si>
  <si>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</si>
  <si>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</si>
  <si>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</si>
  <si>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</si>
  <si>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</si>
  <si>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</si>
  <si>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</si>
  <si>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</si>
  <si>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</si>
  <si>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</si>
  <si>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</si>
  <si>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</si>
  <si>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</si>
  <si>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</si>
  <si>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</si>
  <si>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</si>
  <si>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</si>
  <si>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</si>
  <si>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</si>
  <si>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</si>
  <si>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</si>
  <si>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</si>
  <si>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</si>
  <si>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</si>
  <si>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</si>
  <si>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</si>
  <si>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</si>
  <si>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</si>
  <si>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</si>
  <si>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</si>
  <si>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</si>
  <si>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</si>
  <si>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</si>
  <si>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</si>
  <si>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</si>
  <si>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</si>
  <si>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</si>
  <si>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</si>
  <si>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</si>
  <si>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2024-25 (Aug'24)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</si>
  <si>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</si>
  <si>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</si>
  <si>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</si>
  <si>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</si>
  <si>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</si>
  <si>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</si>
  <si>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</si>
  <si>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</si>
  <si>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</si>
  <si>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</si>
  <si>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</si>
  <si>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</si>
  <si>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</si>
  <si>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</si>
  <si>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</si>
  <si>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</si>
  <si>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</si>
  <si>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</si>
  <si>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</si>
  <si>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</si>
  <si>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</si>
  <si>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</si>
  <si>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</si>
  <si>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</si>
  <si>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</si>
  <si>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</si>
  <si>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</si>
  <si>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</si>
  <si>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</si>
  <si>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</si>
  <si>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</si>
  <si>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</si>
  <si>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</si>
  <si>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</si>
  <si>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</si>
  <si>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</si>
  <si>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</si>
  <si>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</si>
  <si>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</si>
  <si>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</si>
  <si>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</si>
  <si>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</si>
  <si>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</si>
  <si>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</si>
  <si>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(Dec'25)</t>
  </si>
  <si>
    <t>2025-26          (Oct'25)</t>
  </si>
  <si>
    <t>2024-25              (Oct'24)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</si>
  <si>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</si>
  <si>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</si>
  <si>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</si>
  <si>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</si>
  <si>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</si>
  <si>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</si>
  <si>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</si>
  <si>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</si>
  <si>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</si>
  <si>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</si>
  <si>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</si>
  <si>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</si>
  <si>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33*</t>
  </si>
  <si>
    <t>42*</t>
  </si>
  <si>
    <t>Note:-Presently 42 no. of hydro electric project (above 25 MW) totaling to 18033.5 MW are under implementation . Out of these,33 no. HEPs totaling to 16797.5 MW are under active  construction and 9 no. HEPs totaling to 1236 MW are presently stalled.</t>
  </si>
  <si>
    <t>2026-27   (Sept'26)</t>
  </si>
  <si>
    <t>2025-26   (Mar'26)</t>
  </si>
  <si>
    <t>Name of the Project (Executing Agency)</t>
  </si>
  <si>
    <t># 2 units (500 MW) likely during 2023-24 and remaining 6 units (1500 MW) during 2024-25</t>
  </si>
  <si>
    <t>2023-25         (Dec'24) #</t>
  </si>
  <si>
    <t>## 2 units (500 MW) likely during 2023-24 and remaining 2 units (500 MW) during 2024-25</t>
  </si>
  <si>
    <t>#### 2 units (480 MW) likely during 2023-24 and remaining 4 units (720 MW) during 2024-25</t>
  </si>
  <si>
    <t>### 4 units (320 MW) likely during 2024-25 &amp; 8 units (640 MW) during 2025-26</t>
  </si>
  <si>
    <t>2024-26            (Mar'26)###</t>
  </si>
  <si>
    <t>2023-25####        (Jun'24)</t>
  </si>
  <si>
    <t>2024-25      (Mar'25)</t>
  </si>
  <si>
    <t xml:space="preserve"> Lower Subansiri, Ar.
Pradesh / Dhemaji, Assam </t>
  </si>
  <si>
    <t>Arunachal Pradesh/Assam</t>
  </si>
  <si>
    <t>2023-25##   (Jun'24)</t>
  </si>
  <si>
    <t>2023-24   (Oct'23)</t>
  </si>
  <si>
    <t>2026-27     (Jun'26)</t>
  </si>
  <si>
    <t>(As on 31.07.2023)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</si>
</sst>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7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/>
    </xf>
    <xf numFmtId="1" fontId="3" fillId="2" borderId="5" xfId="0" applyNumberFormat="1" applyFont="1" applyFill="1" applyBorder="1" applyAlignment="1">
      <alignment horizontal="left" vertical="top"/>
    </xf>
    <xf numFmtId="1" fontId="3" fillId="2" borderId="10" xfId="0" applyNumberFormat="1" applyFont="1" applyFill="1" applyBorder="1" applyAlignment="1">
      <alignment horizontal="left" vertical="top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71"/>
  <sheetViews>
    <sheetView tabSelected="1" topLeftCell="A4" zoomScale="85" zoomScaleNormal="85" workbookViewId="0">
      <selection activeCell="J11" sqref="J11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83" t="s">
        <v>231</v>
      </c>
      <c r="I1" s="83"/>
      <c r="J1" s="83"/>
    </row>
    <row r="2" spans="1:84" s="1" customFormat="1" ht="20.25" customHeight="1" x14ac:dyDescent="0.25">
      <c r="B2" s="72" t="s">
        <v>160</v>
      </c>
      <c r="C2" s="72"/>
      <c r="D2" s="72"/>
      <c r="E2" s="72"/>
      <c r="F2" s="72"/>
      <c r="G2" s="72"/>
      <c r="H2" s="72"/>
      <c r="I2" s="72"/>
      <c r="J2" s="72"/>
    </row>
    <row r="3" spans="1:84" s="29" customFormat="1" ht="21.75" customHeight="1" x14ac:dyDescent="0.25">
      <c r="A3" s="1"/>
      <c r="B3" s="72"/>
      <c r="C3" s="72"/>
      <c r="D3" s="72"/>
      <c r="E3" s="72"/>
      <c r="F3" s="72"/>
      <c r="G3" s="72"/>
      <c r="H3" s="72"/>
      <c r="I3" s="72"/>
      <c r="J3" s="7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76" t="s">
        <v>79</v>
      </c>
      <c r="C4" s="81" t="s">
        <v>217</v>
      </c>
      <c r="D4" s="75" t="s">
        <v>142</v>
      </c>
      <c r="E4" s="75" t="s">
        <v>4</v>
      </c>
      <c r="F4" s="75" t="s">
        <v>134</v>
      </c>
      <c r="G4" s="75" t="s">
        <v>78</v>
      </c>
      <c r="H4" s="74" t="s">
        <v>0</v>
      </c>
      <c r="I4" s="84" t="s">
        <v>133</v>
      </c>
      <c r="J4" s="85" t="s">
        <v>203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76"/>
      <c r="C5" s="82"/>
      <c r="D5" s="75"/>
      <c r="E5" s="75"/>
      <c r="F5" s="75"/>
      <c r="G5" s="75"/>
      <c r="H5" s="74"/>
      <c r="I5" s="84"/>
      <c r="J5" s="86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136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161</v>
      </c>
      <c r="D7" s="48" t="s">
        <v>227</v>
      </c>
      <c r="E7" s="47" t="s">
        <v>226</v>
      </c>
      <c r="F7" s="11" t="s">
        <v>6</v>
      </c>
      <c r="G7" s="51">
        <v>2000</v>
      </c>
      <c r="H7" s="10" t="s">
        <v>2</v>
      </c>
      <c r="I7" s="60" t="s">
        <v>219</v>
      </c>
      <c r="J7" s="66">
        <v>89.67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196</v>
      </c>
      <c r="J8" s="67">
        <v>95.4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80</v>
      </c>
      <c r="J9" s="66">
        <v>51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89</v>
      </c>
      <c r="D10" s="48" t="s">
        <v>7</v>
      </c>
      <c r="E10" s="47" t="s">
        <v>90</v>
      </c>
      <c r="F10" s="51" t="s">
        <v>91</v>
      </c>
      <c r="G10" s="51">
        <v>66</v>
      </c>
      <c r="H10" s="47" t="s">
        <v>157</v>
      </c>
      <c r="I10" s="48" t="s">
        <v>144</v>
      </c>
      <c r="J10" s="66">
        <v>59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143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215</v>
      </c>
      <c r="J11" s="66">
        <v>35.58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143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216</v>
      </c>
      <c r="J12" s="66">
        <v>20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200</v>
      </c>
      <c r="J13" s="67">
        <v>51.85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230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1.5" x14ac:dyDescent="0.25">
      <c r="A15" s="1"/>
      <c r="B15" s="50">
        <v>9</v>
      </c>
      <c r="C15" s="15" t="s">
        <v>70</v>
      </c>
      <c r="D15" s="34" t="s">
        <v>62</v>
      </c>
      <c r="E15" s="10" t="s">
        <v>71</v>
      </c>
      <c r="F15" s="51" t="s">
        <v>43</v>
      </c>
      <c r="G15" s="51">
        <v>60</v>
      </c>
      <c r="H15" s="47" t="s">
        <v>72</v>
      </c>
      <c r="I15" s="48" t="s">
        <v>229</v>
      </c>
      <c r="J15" s="66">
        <v>96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39.75" customHeight="1" x14ac:dyDescent="0.25">
      <c r="A16" s="1"/>
      <c r="B16" s="50">
        <v>10</v>
      </c>
      <c r="C16" s="15" t="s">
        <v>86</v>
      </c>
      <c r="D16" s="34" t="s">
        <v>62</v>
      </c>
      <c r="E16" s="10" t="s">
        <v>63</v>
      </c>
      <c r="F16" s="11" t="s">
        <v>87</v>
      </c>
      <c r="G16" s="51">
        <v>520</v>
      </c>
      <c r="H16" s="35" t="s">
        <v>88</v>
      </c>
      <c r="I16" s="48" t="s">
        <v>197</v>
      </c>
      <c r="J16" s="66">
        <v>75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64</v>
      </c>
      <c r="D17" s="34" t="s">
        <v>62</v>
      </c>
      <c r="E17" s="10" t="s">
        <v>65</v>
      </c>
      <c r="F17" s="51" t="s">
        <v>31</v>
      </c>
      <c r="G17" s="51">
        <v>1000</v>
      </c>
      <c r="H17" s="47" t="s">
        <v>66</v>
      </c>
      <c r="I17" s="48" t="s">
        <v>228</v>
      </c>
      <c r="J17" s="66">
        <v>94.7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47.25" x14ac:dyDescent="0.25">
      <c r="A18" s="1"/>
      <c r="B18" s="50">
        <v>12</v>
      </c>
      <c r="C18" s="15" t="s">
        <v>74</v>
      </c>
      <c r="D18" s="48" t="s">
        <v>73</v>
      </c>
      <c r="E18" s="10" t="s">
        <v>75</v>
      </c>
      <c r="F18" s="11" t="s">
        <v>56</v>
      </c>
      <c r="G18" s="51">
        <v>120</v>
      </c>
      <c r="H18" s="47" t="s">
        <v>76</v>
      </c>
      <c r="I18" s="49" t="s">
        <v>190</v>
      </c>
      <c r="J18" s="67">
        <v>44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5.25" customHeight="1" x14ac:dyDescent="0.25">
      <c r="A19" s="1"/>
      <c r="B19" s="50">
        <v>13</v>
      </c>
      <c r="C19" s="15" t="s">
        <v>114</v>
      </c>
      <c r="D19" s="48" t="s">
        <v>51</v>
      </c>
      <c r="E19" s="10" t="s">
        <v>115</v>
      </c>
      <c r="F19" s="11" t="s">
        <v>56</v>
      </c>
      <c r="G19" s="51">
        <v>120</v>
      </c>
      <c r="H19" s="47" t="s">
        <v>116</v>
      </c>
      <c r="I19" s="48" t="s">
        <v>152</v>
      </c>
      <c r="J19" s="66">
        <v>66.010000000000005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101</v>
      </c>
      <c r="D20" s="33" t="s">
        <v>143</v>
      </c>
      <c r="E20" s="10" t="s">
        <v>30</v>
      </c>
      <c r="F20" s="11" t="s">
        <v>102</v>
      </c>
      <c r="G20" s="51">
        <v>850</v>
      </c>
      <c r="H20" s="47" t="s">
        <v>103</v>
      </c>
      <c r="I20" s="49" t="s">
        <v>191</v>
      </c>
      <c r="J20" s="67">
        <v>8.64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8" customFormat="1" ht="31.5" x14ac:dyDescent="0.25">
      <c r="A21" s="1"/>
      <c r="B21" s="50">
        <v>15</v>
      </c>
      <c r="C21" s="15" t="s">
        <v>145</v>
      </c>
      <c r="D21" s="33" t="s">
        <v>143</v>
      </c>
      <c r="E21" s="10" t="s">
        <v>30</v>
      </c>
      <c r="F21" s="11" t="s">
        <v>146</v>
      </c>
      <c r="G21" s="51">
        <v>540</v>
      </c>
      <c r="H21" s="47" t="s">
        <v>103</v>
      </c>
      <c r="I21" s="48" t="s">
        <v>153</v>
      </c>
      <c r="J21" s="66">
        <v>5.89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31.5" x14ac:dyDescent="0.25">
      <c r="A22" s="1"/>
      <c r="B22" s="45">
        <v>16</v>
      </c>
      <c r="C22" s="43" t="s">
        <v>166</v>
      </c>
      <c r="D22" s="44" t="s">
        <v>7</v>
      </c>
      <c r="E22" s="52" t="s">
        <v>167</v>
      </c>
      <c r="F22" s="53" t="s">
        <v>168</v>
      </c>
      <c r="G22" s="54">
        <v>382</v>
      </c>
      <c r="H22" s="55" t="s">
        <v>3</v>
      </c>
      <c r="I22" s="44" t="s">
        <v>169</v>
      </c>
      <c r="J22" s="66">
        <v>19</v>
      </c>
      <c r="K22" s="13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43.5" customHeight="1" x14ac:dyDescent="0.25">
      <c r="A23" s="1"/>
      <c r="B23" s="50">
        <v>17</v>
      </c>
      <c r="C23" s="47" t="s">
        <v>194</v>
      </c>
      <c r="D23" s="48" t="s">
        <v>5</v>
      </c>
      <c r="E23" s="47" t="s">
        <v>181</v>
      </c>
      <c r="F23" s="51" t="s">
        <v>182</v>
      </c>
      <c r="G23" s="51">
        <v>2880</v>
      </c>
      <c r="H23" s="47" t="s">
        <v>193</v>
      </c>
      <c r="I23" s="49" t="s">
        <v>183</v>
      </c>
      <c r="J23" s="60" t="s">
        <v>204</v>
      </c>
      <c r="K23" s="46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0" customFormat="1" ht="36.75" customHeight="1" x14ac:dyDescent="0.25">
      <c r="A24" s="1"/>
      <c r="B24" s="25" t="s">
        <v>184</v>
      </c>
      <c r="C24" s="56" t="s">
        <v>126</v>
      </c>
      <c r="D24" s="21" t="s">
        <v>62</v>
      </c>
      <c r="E24" s="17" t="s">
        <v>63</v>
      </c>
      <c r="F24" s="57" t="s">
        <v>127</v>
      </c>
      <c r="G24" s="16">
        <v>171</v>
      </c>
      <c r="H24" s="58" t="s">
        <v>128</v>
      </c>
      <c r="I24" s="59" t="s">
        <v>162</v>
      </c>
      <c r="J24" s="66">
        <v>4</v>
      </c>
      <c r="K24" s="13"/>
      <c r="L24" s="13"/>
      <c r="M24" s="13"/>
      <c r="N24" s="13"/>
      <c r="O24" s="13"/>
      <c r="P24" s="13"/>
      <c r="Q24" s="13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31" customFormat="1" x14ac:dyDescent="0.25">
      <c r="A25" s="7"/>
      <c r="B25" s="77" t="s">
        <v>137</v>
      </c>
      <c r="C25" s="77"/>
      <c r="D25" s="77"/>
      <c r="E25" s="77"/>
      <c r="F25" s="36"/>
      <c r="G25" s="42">
        <f>SUM(G7:G24)</f>
        <v>12287</v>
      </c>
      <c r="H25" s="37" t="s">
        <v>206</v>
      </c>
      <c r="I25" s="69"/>
      <c r="J25" s="61"/>
      <c r="K25" s="22"/>
      <c r="L25" s="22"/>
      <c r="M25" s="22"/>
      <c r="N25" s="22"/>
      <c r="O25" s="22"/>
      <c r="P25" s="22"/>
      <c r="Q25" s="2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x14ac:dyDescent="0.25">
      <c r="A26" s="1"/>
      <c r="B26" s="50"/>
      <c r="C26" s="42" t="s">
        <v>138</v>
      </c>
      <c r="D26" s="48"/>
      <c r="E26" s="10"/>
      <c r="F26" s="11"/>
      <c r="G26" s="51"/>
      <c r="H26" s="47"/>
      <c r="I26" s="51"/>
      <c r="J26" s="62"/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47.25" x14ac:dyDescent="0.25">
      <c r="A27" s="1"/>
      <c r="B27" s="50">
        <v>19</v>
      </c>
      <c r="C27" s="47" t="s">
        <v>81</v>
      </c>
      <c r="D27" s="48" t="s">
        <v>82</v>
      </c>
      <c r="E27" s="47" t="s">
        <v>83</v>
      </c>
      <c r="F27" s="51" t="s">
        <v>84</v>
      </c>
      <c r="G27" s="51">
        <v>960</v>
      </c>
      <c r="H27" s="47" t="s">
        <v>85</v>
      </c>
      <c r="I27" s="49" t="s">
        <v>223</v>
      </c>
      <c r="J27" s="67">
        <v>14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93</v>
      </c>
      <c r="D28" s="48" t="s">
        <v>92</v>
      </c>
      <c r="E28" s="47" t="s">
        <v>95</v>
      </c>
      <c r="F28" s="48" t="s">
        <v>94</v>
      </c>
      <c r="G28" s="51">
        <v>120</v>
      </c>
      <c r="H28" s="47" t="s">
        <v>158</v>
      </c>
      <c r="I28" s="49" t="s">
        <v>154</v>
      </c>
      <c r="J28" s="67">
        <v>50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14</v>
      </c>
      <c r="D29" s="48" t="s">
        <v>7</v>
      </c>
      <c r="E29" s="10" t="s">
        <v>15</v>
      </c>
      <c r="F29" s="51" t="s">
        <v>16</v>
      </c>
      <c r="G29" s="51">
        <v>100</v>
      </c>
      <c r="H29" s="47" t="s">
        <v>17</v>
      </c>
      <c r="I29" s="49" t="s">
        <v>155</v>
      </c>
      <c r="J29" s="67">
        <v>95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1.5" x14ac:dyDescent="0.25">
      <c r="A30" s="1"/>
      <c r="B30" s="50">
        <v>22</v>
      </c>
      <c r="C30" s="47" t="s">
        <v>18</v>
      </c>
      <c r="D30" s="48" t="s">
        <v>7</v>
      </c>
      <c r="E30" s="10" t="s">
        <v>19</v>
      </c>
      <c r="F30" s="51" t="s">
        <v>20</v>
      </c>
      <c r="G30" s="51">
        <v>450</v>
      </c>
      <c r="H30" s="47" t="s">
        <v>21</v>
      </c>
      <c r="I30" s="49" t="s">
        <v>156</v>
      </c>
      <c r="J30" s="67">
        <v>47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32.25" customHeight="1" x14ac:dyDescent="0.25">
      <c r="A31" s="1"/>
      <c r="B31" s="50">
        <v>23</v>
      </c>
      <c r="C31" s="15" t="s">
        <v>33</v>
      </c>
      <c r="D31" s="33" t="s">
        <v>143</v>
      </c>
      <c r="E31" s="10" t="s">
        <v>34</v>
      </c>
      <c r="F31" s="51" t="s">
        <v>35</v>
      </c>
      <c r="G31" s="51">
        <v>37.5</v>
      </c>
      <c r="H31" s="47" t="s">
        <v>36</v>
      </c>
      <c r="I31" s="49" t="s">
        <v>225</v>
      </c>
      <c r="J31" s="67">
        <v>54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41</v>
      </c>
      <c r="D32" s="48" t="s">
        <v>40</v>
      </c>
      <c r="E32" s="10" t="s">
        <v>42</v>
      </c>
      <c r="F32" s="51" t="s">
        <v>43</v>
      </c>
      <c r="G32" s="51">
        <v>60</v>
      </c>
      <c r="H32" s="47" t="s">
        <v>44</v>
      </c>
      <c r="I32" s="49" t="s">
        <v>202</v>
      </c>
      <c r="J32" s="67">
        <v>92.65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7.25" x14ac:dyDescent="0.25">
      <c r="A33" s="1"/>
      <c r="B33" s="50">
        <v>25</v>
      </c>
      <c r="C33" s="15" t="s">
        <v>45</v>
      </c>
      <c r="D33" s="48" t="s">
        <v>40</v>
      </c>
      <c r="E33" s="10" t="s">
        <v>42</v>
      </c>
      <c r="F33" s="51" t="s">
        <v>46</v>
      </c>
      <c r="G33" s="51">
        <v>40</v>
      </c>
      <c r="H33" s="47" t="s">
        <v>47</v>
      </c>
      <c r="I33" s="49" t="s">
        <v>202</v>
      </c>
      <c r="J33" s="67">
        <v>95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5.75" customHeight="1" x14ac:dyDescent="0.25">
      <c r="A34" s="1"/>
      <c r="B34" s="50">
        <v>26</v>
      </c>
      <c r="C34" s="47" t="s">
        <v>49</v>
      </c>
      <c r="D34" s="48" t="s">
        <v>48</v>
      </c>
      <c r="E34" s="10" t="s">
        <v>159</v>
      </c>
      <c r="F34" s="47" t="s">
        <v>50</v>
      </c>
      <c r="G34" s="51">
        <v>206</v>
      </c>
      <c r="H34" s="47" t="s">
        <v>23</v>
      </c>
      <c r="I34" s="48" t="s">
        <v>198</v>
      </c>
      <c r="J34" s="66">
        <v>63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47.25" x14ac:dyDescent="0.25">
      <c r="A35" s="1"/>
      <c r="B35" s="50">
        <v>27</v>
      </c>
      <c r="C35" s="47" t="s">
        <v>59</v>
      </c>
      <c r="D35" s="48" t="s">
        <v>58</v>
      </c>
      <c r="E35" s="10" t="s">
        <v>60</v>
      </c>
      <c r="F35" s="47" t="s">
        <v>54</v>
      </c>
      <c r="G35" s="51">
        <v>500</v>
      </c>
      <c r="H35" s="47" t="s">
        <v>61</v>
      </c>
      <c r="I35" s="49" t="s">
        <v>199</v>
      </c>
      <c r="J35" s="67">
        <v>64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6" customHeight="1" x14ac:dyDescent="0.25">
      <c r="A36" s="1"/>
      <c r="B36" s="50">
        <v>28</v>
      </c>
      <c r="C36" s="47" t="s">
        <v>170</v>
      </c>
      <c r="D36" s="48" t="s">
        <v>7</v>
      </c>
      <c r="E36" s="10" t="s">
        <v>22</v>
      </c>
      <c r="F36" s="47" t="s">
        <v>171</v>
      </c>
      <c r="G36" s="51">
        <v>48</v>
      </c>
      <c r="H36" s="47" t="s">
        <v>172</v>
      </c>
      <c r="I36" s="49" t="s">
        <v>173</v>
      </c>
      <c r="J36" s="60" t="s">
        <v>204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33.75" customHeight="1" x14ac:dyDescent="0.25">
      <c r="A37" s="1"/>
      <c r="B37" s="50">
        <v>29</v>
      </c>
      <c r="C37" s="47" t="s">
        <v>174</v>
      </c>
      <c r="D37" s="48" t="s">
        <v>40</v>
      </c>
      <c r="E37" s="10" t="s">
        <v>42</v>
      </c>
      <c r="F37" s="47" t="s">
        <v>175</v>
      </c>
      <c r="G37" s="51">
        <v>40</v>
      </c>
      <c r="H37" s="47" t="s">
        <v>176</v>
      </c>
      <c r="I37" s="49" t="s">
        <v>177</v>
      </c>
      <c r="J37" s="68">
        <v>5</v>
      </c>
      <c r="K37" s="13"/>
      <c r="L37" s="13"/>
      <c r="M37" s="13"/>
      <c r="N37" s="13"/>
      <c r="O37" s="13"/>
      <c r="P37" s="13"/>
      <c r="Q37" s="13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1:84" s="8" customFormat="1" ht="48.75" customHeight="1" x14ac:dyDescent="0.25">
      <c r="A38" s="1"/>
      <c r="B38" s="50">
        <v>30</v>
      </c>
      <c r="C38" s="47" t="s">
        <v>195</v>
      </c>
      <c r="D38" s="34" t="s">
        <v>62</v>
      </c>
      <c r="E38" s="47" t="s">
        <v>192</v>
      </c>
      <c r="F38" s="47" t="s">
        <v>186</v>
      </c>
      <c r="G38" s="51">
        <v>300</v>
      </c>
      <c r="H38" s="47" t="s">
        <v>187</v>
      </c>
      <c r="I38" s="49" t="s">
        <v>201</v>
      </c>
      <c r="J38" s="67">
        <v>8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48.75" customHeight="1" x14ac:dyDescent="0.25">
      <c r="A39" s="1"/>
      <c r="B39" s="50">
        <v>31</v>
      </c>
      <c r="C39" s="47" t="s">
        <v>207</v>
      </c>
      <c r="D39" s="48" t="s">
        <v>82</v>
      </c>
      <c r="E39" s="47" t="s">
        <v>208</v>
      </c>
      <c r="F39" s="47" t="s">
        <v>209</v>
      </c>
      <c r="G39" s="51">
        <v>230</v>
      </c>
      <c r="H39" s="47" t="s">
        <v>210</v>
      </c>
      <c r="I39" s="49" t="s">
        <v>211</v>
      </c>
      <c r="J39" s="60" t="s">
        <v>204</v>
      </c>
      <c r="K39" s="13"/>
      <c r="L39" s="13"/>
      <c r="M39" s="13"/>
      <c r="N39" s="13"/>
      <c r="O39" s="13"/>
      <c r="P39" s="13"/>
      <c r="Q39" s="13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</row>
    <row r="40" spans="1:84" s="8" customFormat="1" ht="34.5" customHeight="1" x14ac:dyDescent="0.25">
      <c r="A40" s="1"/>
      <c r="B40" s="50" t="s">
        <v>188</v>
      </c>
      <c r="C40" s="15" t="s">
        <v>99</v>
      </c>
      <c r="D40" s="33" t="s">
        <v>143</v>
      </c>
      <c r="E40" s="10" t="s">
        <v>30</v>
      </c>
      <c r="F40" s="51" t="s">
        <v>100</v>
      </c>
      <c r="G40" s="51">
        <v>48</v>
      </c>
      <c r="H40" s="47" t="s">
        <v>37</v>
      </c>
      <c r="I40" s="41" t="s">
        <v>163</v>
      </c>
      <c r="J40" s="66">
        <v>10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ht="42" customHeight="1" x14ac:dyDescent="0.25">
      <c r="A41" s="1"/>
      <c r="B41" s="50" t="s">
        <v>212</v>
      </c>
      <c r="C41" s="15" t="s">
        <v>110</v>
      </c>
      <c r="D41" s="48" t="s">
        <v>109</v>
      </c>
      <c r="E41" s="10" t="s">
        <v>111</v>
      </c>
      <c r="F41" s="51" t="s">
        <v>112</v>
      </c>
      <c r="G41" s="51">
        <v>80</v>
      </c>
      <c r="H41" s="47" t="s">
        <v>113</v>
      </c>
      <c r="I41" s="41" t="s">
        <v>163</v>
      </c>
      <c r="J41" s="66">
        <v>5</v>
      </c>
      <c r="K41" s="13"/>
      <c r="L41" s="13"/>
      <c r="M41" s="13"/>
      <c r="N41" s="13"/>
      <c r="O41" s="13"/>
      <c r="P41" s="13"/>
      <c r="Q41" s="13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7"/>
      <c r="B42" s="73" t="s">
        <v>139</v>
      </c>
      <c r="C42" s="73"/>
      <c r="D42" s="73"/>
      <c r="E42" s="73"/>
      <c r="F42" s="42"/>
      <c r="G42" s="38">
        <f>SUM(G27:G41)</f>
        <v>3219.5</v>
      </c>
      <c r="H42" s="37"/>
      <c r="I42" s="38"/>
      <c r="J42" s="63"/>
      <c r="K42" s="22"/>
      <c r="L42" s="22"/>
      <c r="M42" s="22"/>
      <c r="N42" s="22"/>
      <c r="O42" s="22"/>
      <c r="P42" s="22"/>
      <c r="Q42" s="22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x14ac:dyDescent="0.25">
      <c r="A43" s="1"/>
      <c r="B43" s="50"/>
      <c r="C43" s="39" t="s">
        <v>140</v>
      </c>
      <c r="D43" s="48"/>
      <c r="E43" s="10"/>
      <c r="F43" s="51"/>
      <c r="G43" s="51"/>
      <c r="H43" s="47"/>
      <c r="I43" s="48"/>
      <c r="J43" s="41"/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24</v>
      </c>
      <c r="D44" s="48" t="s">
        <v>7</v>
      </c>
      <c r="E44" s="10" t="s">
        <v>19</v>
      </c>
      <c r="F44" s="51" t="s">
        <v>151</v>
      </c>
      <c r="G44" s="51">
        <v>150</v>
      </c>
      <c r="H44" s="47" t="s">
        <v>25</v>
      </c>
      <c r="I44" s="49" t="s">
        <v>196</v>
      </c>
      <c r="J44" s="67">
        <v>91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31.5" x14ac:dyDescent="0.25">
      <c r="A45" s="1"/>
      <c r="B45" s="50">
        <v>35</v>
      </c>
      <c r="C45" s="47" t="s">
        <v>26</v>
      </c>
      <c r="D45" s="48" t="s">
        <v>7</v>
      </c>
      <c r="E45" s="10" t="s">
        <v>22</v>
      </c>
      <c r="F45" s="51" t="s">
        <v>27</v>
      </c>
      <c r="G45" s="51">
        <v>240</v>
      </c>
      <c r="H45" s="47" t="s">
        <v>23</v>
      </c>
      <c r="I45" s="48" t="s">
        <v>28</v>
      </c>
      <c r="J45" s="66">
        <v>68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7.25" x14ac:dyDescent="0.25">
      <c r="A46" s="1"/>
      <c r="B46" s="50">
        <v>36</v>
      </c>
      <c r="C46" s="47" t="s">
        <v>147</v>
      </c>
      <c r="D46" s="48" t="s">
        <v>82</v>
      </c>
      <c r="E46" s="10" t="s">
        <v>148</v>
      </c>
      <c r="F46" s="48" t="s">
        <v>149</v>
      </c>
      <c r="G46" s="51">
        <v>1200</v>
      </c>
      <c r="H46" s="47" t="s">
        <v>150</v>
      </c>
      <c r="I46" s="49" t="s">
        <v>224</v>
      </c>
      <c r="J46" s="67">
        <v>60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44.25" customHeight="1" x14ac:dyDescent="0.25">
      <c r="A47" s="1"/>
      <c r="B47" s="50" t="s">
        <v>178</v>
      </c>
      <c r="C47" s="15" t="s">
        <v>96</v>
      </c>
      <c r="D47" s="48" t="s">
        <v>7</v>
      </c>
      <c r="E47" s="10" t="s">
        <v>97</v>
      </c>
      <c r="F47" s="51" t="s">
        <v>98</v>
      </c>
      <c r="G47" s="51">
        <v>44</v>
      </c>
      <c r="H47" s="47" t="s">
        <v>135</v>
      </c>
      <c r="I47" s="41" t="s">
        <v>162</v>
      </c>
      <c r="J47" s="66">
        <v>20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1.5" x14ac:dyDescent="0.25">
      <c r="A48" s="1"/>
      <c r="B48" s="50" t="s">
        <v>179</v>
      </c>
      <c r="C48" s="15" t="s">
        <v>105</v>
      </c>
      <c r="D48" s="48" t="s">
        <v>104</v>
      </c>
      <c r="E48" s="47" t="s">
        <v>106</v>
      </c>
      <c r="F48" s="51" t="s">
        <v>107</v>
      </c>
      <c r="G48" s="51">
        <v>400</v>
      </c>
      <c r="H48" s="47" t="s">
        <v>108</v>
      </c>
      <c r="I48" s="41" t="s">
        <v>162</v>
      </c>
      <c r="J48" s="66">
        <v>85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39.75" customHeight="1" x14ac:dyDescent="0.25">
      <c r="A49" s="1"/>
      <c r="B49" s="50" t="s">
        <v>180</v>
      </c>
      <c r="C49" s="15" t="s">
        <v>117</v>
      </c>
      <c r="D49" s="48" t="s">
        <v>51</v>
      </c>
      <c r="E49" s="10" t="s">
        <v>57</v>
      </c>
      <c r="F49" s="51" t="s">
        <v>118</v>
      </c>
      <c r="G49" s="51">
        <v>51</v>
      </c>
      <c r="H49" s="47" t="s">
        <v>119</v>
      </c>
      <c r="I49" s="41" t="s">
        <v>162</v>
      </c>
      <c r="J49" s="66">
        <v>30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4.25" customHeight="1" x14ac:dyDescent="0.25">
      <c r="A50" s="1"/>
      <c r="B50" s="50" t="s">
        <v>185</v>
      </c>
      <c r="C50" s="15" t="s">
        <v>120</v>
      </c>
      <c r="D50" s="48" t="s">
        <v>51</v>
      </c>
      <c r="E50" s="10" t="s">
        <v>115</v>
      </c>
      <c r="F50" s="51" t="s">
        <v>91</v>
      </c>
      <c r="G50" s="51">
        <v>66</v>
      </c>
      <c r="H50" s="47" t="s">
        <v>121</v>
      </c>
      <c r="I50" s="41" t="s">
        <v>162</v>
      </c>
      <c r="J50" s="66">
        <v>20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8" customHeight="1" x14ac:dyDescent="0.25">
      <c r="A51" s="1"/>
      <c r="B51" s="50" t="s">
        <v>189</v>
      </c>
      <c r="C51" s="15" t="s">
        <v>122</v>
      </c>
      <c r="D51" s="48" t="s">
        <v>51</v>
      </c>
      <c r="E51" s="10" t="s">
        <v>123</v>
      </c>
      <c r="F51" s="51" t="s">
        <v>124</v>
      </c>
      <c r="G51" s="51">
        <v>300</v>
      </c>
      <c r="H51" s="47" t="s">
        <v>125</v>
      </c>
      <c r="I51" s="41" t="s">
        <v>162</v>
      </c>
      <c r="J51" s="66" t="s">
        <v>205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ht="45" customHeight="1" x14ac:dyDescent="0.25">
      <c r="A52" s="1"/>
      <c r="B52" s="50" t="s">
        <v>213</v>
      </c>
      <c r="C52" s="15" t="s">
        <v>129</v>
      </c>
      <c r="D52" s="48" t="s">
        <v>62</v>
      </c>
      <c r="E52" s="10" t="s">
        <v>130</v>
      </c>
      <c r="F52" s="51" t="s">
        <v>131</v>
      </c>
      <c r="G52" s="51">
        <v>76</v>
      </c>
      <c r="H52" s="47" t="s">
        <v>132</v>
      </c>
      <c r="I52" s="41" t="s">
        <v>164</v>
      </c>
      <c r="J52" s="66">
        <v>74</v>
      </c>
      <c r="K52" s="13"/>
      <c r="L52" s="13"/>
      <c r="M52" s="13"/>
      <c r="N52" s="13"/>
      <c r="O52" s="13"/>
      <c r="P52" s="13"/>
      <c r="Q52" s="13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s="8" customFormat="1" x14ac:dyDescent="0.25">
      <c r="A53" s="7"/>
      <c r="B53" s="73" t="s">
        <v>141</v>
      </c>
      <c r="C53" s="73"/>
      <c r="D53" s="73"/>
      <c r="E53" s="73"/>
      <c r="F53" s="42"/>
      <c r="G53" s="38">
        <f>SUM(G44:G52)</f>
        <v>2527</v>
      </c>
      <c r="H53" s="37"/>
      <c r="I53" s="38"/>
      <c r="J53" s="63"/>
      <c r="K53" s="22"/>
      <c r="L53" s="22"/>
      <c r="M53" s="22"/>
      <c r="N53" s="22"/>
      <c r="O53" s="22"/>
      <c r="P53" s="22"/>
      <c r="Q53" s="22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x14ac:dyDescent="0.25">
      <c r="A54" s="1"/>
      <c r="B54" s="50"/>
      <c r="C54" s="42" t="s">
        <v>77</v>
      </c>
      <c r="D54" s="38"/>
      <c r="E54" s="40"/>
      <c r="F54" s="51"/>
      <c r="G54" s="42">
        <f>SUM(G53,G42,G25)</f>
        <v>18033.5</v>
      </c>
      <c r="H54" s="1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5.75" customHeight="1" x14ac:dyDescent="0.25">
      <c r="A55" s="1"/>
      <c r="B55" s="78" t="s">
        <v>218</v>
      </c>
      <c r="C55" s="78"/>
      <c r="D55" s="78"/>
      <c r="E55" s="78"/>
      <c r="F55" s="78"/>
      <c r="G55" s="78"/>
      <c r="H55" s="78"/>
      <c r="I55" s="78"/>
      <c r="J55" s="7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79" t="s">
        <v>220</v>
      </c>
      <c r="C56" s="80"/>
      <c r="D56" s="80"/>
      <c r="E56" s="80"/>
      <c r="F56" s="80"/>
      <c r="G56" s="80"/>
      <c r="H56" s="80"/>
      <c r="I56" s="80"/>
      <c r="J56" s="80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9" t="s">
        <v>222</v>
      </c>
      <c r="C57" s="80"/>
      <c r="D57" s="80"/>
      <c r="E57" s="80"/>
      <c r="F57" s="80"/>
      <c r="G57" s="80"/>
      <c r="H57" s="80"/>
      <c r="I57" s="80"/>
      <c r="J57" s="80"/>
      <c r="K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x14ac:dyDescent="0.25">
      <c r="A58" s="1"/>
      <c r="B58" s="79" t="s">
        <v>221</v>
      </c>
      <c r="C58" s="80"/>
      <c r="D58" s="80"/>
      <c r="E58" s="80"/>
      <c r="F58" s="80"/>
      <c r="G58" s="80"/>
      <c r="H58" s="80"/>
      <c r="I58" s="80"/>
      <c r="J58" s="80"/>
      <c r="K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71" t="s">
        <v>165</v>
      </c>
      <c r="C59" s="71"/>
      <c r="D59" s="71"/>
      <c r="E59" s="71"/>
      <c r="F59" s="71"/>
      <c r="G59" s="71"/>
      <c r="H59" s="71"/>
      <c r="I59" s="71"/>
      <c r="J59" s="71"/>
      <c r="K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ht="49.5" customHeight="1" x14ac:dyDescent="0.25">
      <c r="A60" s="1"/>
      <c r="B60" s="70" t="s">
        <v>214</v>
      </c>
      <c r="C60" s="70"/>
      <c r="D60" s="70"/>
      <c r="E60" s="70"/>
      <c r="F60" s="70"/>
      <c r="G60" s="70"/>
      <c r="H60" s="70"/>
      <c r="I60" s="70"/>
      <c r="J60" s="70"/>
      <c r="K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23"/>
      <c r="E365" s="5"/>
      <c r="F365" s="4"/>
      <c r="G365" s="4"/>
      <c r="H365" s="5"/>
      <c r="I365" s="4"/>
      <c r="J365" s="6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23"/>
      <c r="E366" s="5"/>
      <c r="F366" s="4"/>
      <c r="G366" s="4"/>
      <c r="H366" s="5"/>
      <c r="I366" s="4"/>
      <c r="J366" s="6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"/>
      <c r="B367" s="2"/>
      <c r="C367" s="3"/>
      <c r="D367" s="23"/>
      <c r="E367" s="5"/>
      <c r="F367" s="4"/>
      <c r="G367" s="4"/>
      <c r="H367" s="5"/>
      <c r="I367" s="4"/>
      <c r="J367" s="64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A368" s="1"/>
      <c r="B368" s="2"/>
      <c r="C368" s="3"/>
      <c r="D368" s="23"/>
      <c r="E368" s="5"/>
      <c r="F368" s="4"/>
      <c r="G368" s="4"/>
      <c r="H368" s="5"/>
      <c r="I368" s="4"/>
      <c r="J368" s="6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x14ac:dyDescent="0.25">
      <c r="A369" s="19"/>
      <c r="B369" s="25"/>
      <c r="C369" s="26"/>
      <c r="D369" s="21"/>
      <c r="E369" s="17"/>
      <c r="F369" s="16"/>
      <c r="G369" s="16"/>
      <c r="H369" s="27"/>
      <c r="I369" s="16"/>
      <c r="J369" s="65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x14ac:dyDescent="0.25"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x14ac:dyDescent="0.25"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</sheetData>
  <mergeCells count="20">
    <mergeCell ref="C4:C5"/>
    <mergeCell ref="H1:J1"/>
    <mergeCell ref="I4:I5"/>
    <mergeCell ref="J4:J5"/>
    <mergeCell ref="B60:J60"/>
    <mergeCell ref="B59:J59"/>
    <mergeCell ref="B2:J3"/>
    <mergeCell ref="B53:E53"/>
    <mergeCell ref="H4:H5"/>
    <mergeCell ref="D4:D5"/>
    <mergeCell ref="E4:E5"/>
    <mergeCell ref="F4:F5"/>
    <mergeCell ref="G4:G5"/>
    <mergeCell ref="B4:B5"/>
    <mergeCell ref="B25:E25"/>
    <mergeCell ref="B55:J55"/>
    <mergeCell ref="B42:E42"/>
    <mergeCell ref="B56:J56"/>
    <mergeCell ref="B57:J57"/>
    <mergeCell ref="B58:J58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2023-07-12T10:30:22Z</cp:lastPrinted>
  <dcterms:created xsi:type="dcterms:W3CDTF">2020-03-13T05:19:59Z</dcterms:created>
  <dcterms:modified xsi:type="dcterms:W3CDTF">2023-08-09T05:21:42Z</dcterms:modified>
</cp:coreProperties>
</file>