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VP WORKS\monthly nov\"/>
    </mc:Choice>
  </mc:AlternateContent>
  <bookViews>
    <workbookView xWindow="0" yWindow="0" windowWidth="20490" windowHeight="7065"/>
  </bookViews>
  <sheets>
    <sheet name="Annex-1B" sheetId="3" r:id="rId1"/>
  </sheets>
  <calcPr calcId="162913"/>
</workbook>
</file>

<file path=xl/calcChain.xml><?xml version="1.0" encoding="utf-8"?>
<calcChain xmlns="http://schemas.openxmlformats.org/spreadsheetml/2006/main">
  <c r="G19" i="3" l="1"/>
  <c r="G28" i="3" l="1"/>
  <c r="G24" i="3"/>
  <c r="G16" i="3"/>
  <c r="G13" i="3"/>
  <c r="G10" i="3"/>
  <c r="G29" i="3" l="1"/>
</calcChain>
</file>

<file path=xl/sharedStrings.xml><?xml version="1.0" encoding="utf-8"?>
<sst xmlns="http://schemas.openxmlformats.org/spreadsheetml/2006/main" count="88" uniqueCount="78">
  <si>
    <t>River/Basin</t>
  </si>
  <si>
    <t>Name of Scheme</t>
  </si>
  <si>
    <t>Sector</t>
  </si>
  <si>
    <t>District</t>
  </si>
  <si>
    <t>(Executing Agency)</t>
  </si>
  <si>
    <t>State</t>
  </si>
  <si>
    <t>Central</t>
  </si>
  <si>
    <t>Himachal Pradesh</t>
  </si>
  <si>
    <t>Private</t>
  </si>
  <si>
    <t>Sub-total: Himachal Pradesh</t>
  </si>
  <si>
    <t>Jammu &amp; Kashmir</t>
  </si>
  <si>
    <t>Kishtwar</t>
  </si>
  <si>
    <t xml:space="preserve">Chenab/ Indus
</t>
  </si>
  <si>
    <t>Sub-total: Jammu &amp; Kashmir</t>
  </si>
  <si>
    <t>Sikkim</t>
  </si>
  <si>
    <t>East Sikkim</t>
  </si>
  <si>
    <t>Sub-total: Sikkim</t>
  </si>
  <si>
    <t>Uttarakhand</t>
  </si>
  <si>
    <t>Chamoli</t>
  </si>
  <si>
    <t>Sub-total: Uttarakhand</t>
  </si>
  <si>
    <t xml:space="preserve">Total: </t>
  </si>
  <si>
    <t>Cap. Under   Execution(MW)</t>
  </si>
  <si>
    <t>Sl. No.</t>
  </si>
  <si>
    <t>2x33</t>
  </si>
  <si>
    <t>Present Status/Reasons</t>
  </si>
  <si>
    <t>Tangnu Romai (TRPG)</t>
  </si>
  <si>
    <t>Shimla</t>
  </si>
  <si>
    <t>2x22</t>
  </si>
  <si>
    <t xml:space="preserve">2024-25 </t>
  </si>
  <si>
    <t>Works are on hold since Aug 2016 due to fund constraints with developer.</t>
  </si>
  <si>
    <t>Lower Kalnai (JKSPDC)</t>
  </si>
  <si>
    <t>2x24</t>
  </si>
  <si>
    <t xml:space="preserve">  2025-26     </t>
  </si>
  <si>
    <t>Works on all fronts at Dam and Power House site are stalled since the contract has been terminated by JK Govt. order no. 115-PDD of 2019 dated 08.06.2019.</t>
  </si>
  <si>
    <t xml:space="preserve">2025-26 </t>
  </si>
  <si>
    <t>Madhya Pradesh</t>
  </si>
  <si>
    <t>Maheshwar (SMHPCL)</t>
  </si>
  <si>
    <t>Khargone &amp; Khandwa</t>
  </si>
  <si>
    <t>10x40</t>
  </si>
  <si>
    <t xml:space="preserve">Narmada/CIRS
</t>
  </si>
  <si>
    <t xml:space="preserve">2023-24 </t>
  </si>
  <si>
    <t xml:space="preserve">Works suspended since Nov-11 due to cash flow problem with developer. M.P. Power Management Company Ltd. has terminated the Power Purchase Agreement with SMHPCL on 18.04.2020.                                                                                 </t>
  </si>
  <si>
    <t>Sub-total: Madhya Pradesh</t>
  </si>
  <si>
    <t>Maharashtra</t>
  </si>
  <si>
    <t>Koyna Left Bank (WRD,MAH)</t>
  </si>
  <si>
    <t>Satara</t>
  </si>
  <si>
    <t>2x40</t>
  </si>
  <si>
    <t>Koyna/ Krishna/EFR</t>
  </si>
  <si>
    <t>Sub-total: Maharashtra</t>
  </si>
  <si>
    <t>West Sikkim</t>
  </si>
  <si>
    <t>2025-26</t>
  </si>
  <si>
    <t>Bhasmey (Gati Infrastructure)</t>
  </si>
  <si>
    <t>2x25.5</t>
  </si>
  <si>
    <t xml:space="preserve">Rangpo/ Teesta/
Brahmaputra 
</t>
  </si>
  <si>
    <t>Works are stalled since Sept., 2016 due to funds constraints with developer</t>
  </si>
  <si>
    <t>Rangit-II (Sikkim Hydro)</t>
  </si>
  <si>
    <t xml:space="preserve">Greater Rangit/ Teesta/
Brahmaputra 
</t>
  </si>
  <si>
    <t xml:space="preserve">Works are stalled since December, 2017 due to funds constraints with developer.
Project is in NCLT since 30.07.2020.
                                           </t>
  </si>
  <si>
    <t>Panan (Himagiri)</t>
  </si>
  <si>
    <t>North Sikkim</t>
  </si>
  <si>
    <t>4x75</t>
  </si>
  <si>
    <t>Rangyongchu/ Teesta/
Brahmaputra</t>
  </si>
  <si>
    <t>Issue of construction of bridge on Mantham Lake for accessebility of site is under discussion with the State Govt of Sikkim.</t>
  </si>
  <si>
    <t>Lata Tapovan (NTPC)</t>
  </si>
  <si>
    <t>3x57</t>
  </si>
  <si>
    <t xml:space="preserve">Dhauliganga /Alaknanada &amp; Ganga </t>
  </si>
  <si>
    <t>Phata Byung (LANCO)</t>
  </si>
  <si>
    <t>Rudraprayag</t>
  </si>
  <si>
    <t>2x38</t>
  </si>
  <si>
    <t xml:space="preserve">Mandakini/Alaknanda
Ganga 
</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</si>
  <si>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</si>
  <si>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t>*Subject to re-start of work in immediate future</t>
  </si>
  <si>
    <r>
      <t xml:space="preserve">I.C.                 </t>
    </r>
    <r>
      <rPr>
        <b/>
        <sz val="9"/>
        <rFont val="Times New Roman"/>
        <family val="1"/>
      </rPr>
      <t>( No. X MW.)</t>
    </r>
  </si>
  <si>
    <t>Date of finish/ commissioning*</t>
  </si>
  <si>
    <t xml:space="preserve">Pabbar/Tons/ Yamuna/ Ganga 
</t>
  </si>
  <si>
    <t>Infrastructure works almost completed.
As per Hon’ble Supreme Court vide its order dated 07.05.2014 stayed the construction of 24 Hydro projects in Uttrakhand including Lata Tapovan HEPP. According all construction activities stopped since 08.05.14.  Main works to re-start after clearance from Hon’ble Supreme Court.</t>
  </si>
  <si>
    <t>List of Hydro Electric Projects(above 25 MW) for which construction is held up                                                                                                                                                                                                                             (As on 31.10.2021)</t>
  </si>
  <si>
    <t>Project stalled since July, 2015. The current expenditure on the project has already reached to almost original administrative approved cost level. Proposal for revival of the   project is submitted to the Govt. of Maharashtra.Project is likely to be executed on BOT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</si>
</sst>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0"/>
      <name val="Times New Roman"/>
      <family val="1"/>
    </font>
    <font>
      <b/>
      <u/>
      <sz val="12"/>
      <name val="Times New Roman"/>
      <family val="1"/>
    </font>
    <font>
      <b/>
      <sz val="9"/>
      <name val="Arial"/>
      <family val="2"/>
    </font>
    <font>
      <sz val="10"/>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1" fillId="0" borderId="0"/>
  </cellStyleXfs>
  <cellXfs count="76">
    <xf numFmtId="0" fontId="0" fillId="0" borderId="0" xfId="0"/>
    <xf numFmtId="2" fontId="4" fillId="2" borderId="0" xfId="0" applyNumberFormat="1" applyFont="1" applyFill="1" applyBorder="1" applyAlignment="1">
      <alignment horizontal="center" vertical="center"/>
    </xf>
    <xf numFmtId="1" fontId="1" fillId="3" borderId="0" xfId="0" applyNumberFormat="1" applyFont="1" applyFill="1" applyBorder="1" applyAlignment="1">
      <alignment horizontal="center" vertical="center"/>
    </xf>
    <xf numFmtId="2" fontId="1" fillId="3" borderId="0" xfId="0" applyNumberFormat="1" applyFont="1" applyFill="1" applyBorder="1" applyAlignment="1">
      <alignment vertical="center"/>
    </xf>
    <xf numFmtId="2" fontId="1" fillId="3" borderId="0" xfId="0" applyNumberFormat="1" applyFont="1" applyFill="1" applyBorder="1" applyAlignment="1">
      <alignment horizontal="center" vertical="center"/>
    </xf>
    <xf numFmtId="2" fontId="1" fillId="3" borderId="0" xfId="0" applyNumberFormat="1" applyFont="1" applyFill="1" applyBorder="1" applyAlignment="1">
      <alignment horizontal="left" vertical="center"/>
    </xf>
    <xf numFmtId="2" fontId="4" fillId="3" borderId="0" xfId="0" applyNumberFormat="1" applyFont="1" applyFill="1" applyBorder="1" applyAlignment="1">
      <alignment horizontal="center" vertical="center"/>
    </xf>
    <xf numFmtId="0" fontId="12" fillId="2" borderId="0" xfId="0" applyFont="1" applyFill="1" applyAlignment="1">
      <alignment horizontal="center" vertical="center"/>
    </xf>
    <xf numFmtId="0" fontId="0" fillId="2" borderId="0" xfId="0" applyFill="1" applyAlignment="1">
      <alignment vertical="center"/>
    </xf>
    <xf numFmtId="2" fontId="2" fillId="3" borderId="1" xfId="0" applyNumberFormat="1" applyFont="1" applyFill="1" applyBorder="1" applyAlignment="1">
      <alignment vertical="center"/>
    </xf>
    <xf numFmtId="2" fontId="3" fillId="3" borderId="1" xfId="0" applyNumberFormat="1" applyFont="1" applyFill="1" applyBorder="1" applyAlignment="1">
      <alignment vertical="center"/>
    </xf>
    <xf numFmtId="1" fontId="4" fillId="3" borderId="13" xfId="0" applyNumberFormat="1" applyFont="1" applyFill="1" applyBorder="1" applyAlignment="1">
      <alignment horizontal="center" vertical="center"/>
    </xf>
    <xf numFmtId="2" fontId="4" fillId="3" borderId="3" xfId="0" applyNumberFormat="1" applyFont="1" applyFill="1" applyBorder="1" applyAlignment="1">
      <alignment horizontal="center" vertical="center"/>
    </xf>
    <xf numFmtId="2" fontId="4" fillId="3" borderId="3" xfId="0" applyNumberFormat="1" applyFont="1" applyFill="1" applyBorder="1" applyAlignment="1">
      <alignment horizontal="left" vertical="center"/>
    </xf>
    <xf numFmtId="2" fontId="4" fillId="3" borderId="4" xfId="0" applyNumberFormat="1" applyFont="1" applyFill="1" applyBorder="1" applyAlignment="1">
      <alignment horizontal="center" vertical="center"/>
    </xf>
    <xf numFmtId="2" fontId="4" fillId="3" borderId="14" xfId="0" applyNumberFormat="1" applyFont="1" applyFill="1" applyBorder="1" applyAlignment="1">
      <alignment horizontal="center" vertical="center"/>
    </xf>
    <xf numFmtId="1" fontId="1" fillId="3" borderId="11"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xf>
    <xf numFmtId="2" fontId="1" fillId="3" borderId="19" xfId="0" applyNumberFormat="1" applyFont="1" applyFill="1" applyBorder="1" applyAlignment="1">
      <alignment horizontal="center" vertical="center"/>
    </xf>
    <xf numFmtId="0" fontId="8" fillId="3" borderId="12" xfId="0" applyFont="1" applyFill="1" applyBorder="1" applyAlignment="1">
      <alignment horizontal="justify" vertical="center"/>
    </xf>
    <xf numFmtId="2" fontId="1" fillId="3" borderId="6" xfId="0" applyNumberFormat="1" applyFont="1" applyFill="1" applyBorder="1" applyAlignment="1">
      <alignment vertical="center"/>
    </xf>
    <xf numFmtId="2" fontId="4" fillId="3" borderId="7" xfId="0" applyNumberFormat="1" applyFont="1" applyFill="1" applyBorder="1" applyAlignment="1">
      <alignment horizontal="center" vertical="center"/>
    </xf>
    <xf numFmtId="2" fontId="1" fillId="3" borderId="7" xfId="0" applyNumberFormat="1" applyFont="1" applyFill="1" applyBorder="1" applyAlignment="1">
      <alignment horizontal="left" vertical="center"/>
    </xf>
    <xf numFmtId="2" fontId="1" fillId="3" borderId="20" xfId="0" applyNumberFormat="1" applyFont="1" applyFill="1" applyBorder="1" applyAlignment="1">
      <alignment horizontal="center" vertical="center"/>
    </xf>
    <xf numFmtId="2" fontId="1" fillId="3" borderId="21" xfId="0" applyNumberFormat="1" applyFont="1" applyFill="1" applyBorder="1" applyAlignment="1">
      <alignment horizontal="center" vertical="center"/>
    </xf>
    <xf numFmtId="1" fontId="1" fillId="3" borderId="13" xfId="0" applyNumberFormat="1" applyFont="1" applyFill="1" applyBorder="1" applyAlignment="1">
      <alignment horizontal="center" vertical="center"/>
    </xf>
    <xf numFmtId="2" fontId="4" fillId="3" borderId="3" xfId="1" applyNumberFormat="1" applyFont="1" applyFill="1" applyBorder="1" applyAlignment="1" applyProtection="1">
      <alignment horizontal="center"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3" xfId="0" applyNumberFormat="1" applyFont="1" applyFill="1" applyBorder="1" applyAlignment="1">
      <alignment horizontal="left" vertical="center" wrapText="1"/>
    </xf>
    <xf numFmtId="2" fontId="1" fillId="3" borderId="4" xfId="0" applyNumberFormat="1" applyFont="1" applyFill="1" applyBorder="1" applyAlignment="1">
      <alignment horizontal="center" vertical="center"/>
    </xf>
    <xf numFmtId="2" fontId="1" fillId="3" borderId="14" xfId="0" applyNumberFormat="1" applyFont="1" applyFill="1" applyBorder="1" applyAlignment="1">
      <alignment horizontal="center" vertical="center"/>
    </xf>
    <xf numFmtId="1" fontId="1" fillId="3" borderId="15"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left" vertical="center" wrapText="1"/>
    </xf>
    <xf numFmtId="2" fontId="1" fillId="3" borderId="5" xfId="0" applyNumberFormat="1" applyFont="1" applyFill="1" applyBorder="1" applyAlignment="1">
      <alignment horizontal="center" vertical="center" wrapText="1"/>
    </xf>
    <xf numFmtId="0" fontId="8" fillId="3" borderId="16" xfId="0" quotePrefix="1" applyFont="1" applyFill="1" applyBorder="1" applyAlignment="1">
      <alignment horizontal="justify" vertical="center"/>
    </xf>
    <xf numFmtId="2" fontId="1" fillId="3" borderId="2" xfId="0" applyNumberFormat="1" applyFont="1" applyFill="1" applyBorder="1" applyAlignment="1">
      <alignment vertical="center" wrapText="1"/>
    </xf>
    <xf numFmtId="0" fontId="8" fillId="3" borderId="12" xfId="0" applyFont="1" applyFill="1" applyBorder="1" applyAlignment="1">
      <alignment horizontal="left" vertical="center" wrapText="1"/>
    </xf>
    <xf numFmtId="2" fontId="1" fillId="3" borderId="13" xfId="0" applyNumberFormat="1" applyFont="1" applyFill="1" applyBorder="1" applyAlignment="1">
      <alignment vertical="center"/>
    </xf>
    <xf numFmtId="2" fontId="9" fillId="3" borderId="3" xfId="0" applyNumberFormat="1" applyFont="1" applyFill="1" applyBorder="1" applyAlignment="1">
      <alignment horizontal="center" vertical="center"/>
    </xf>
    <xf numFmtId="2" fontId="9" fillId="3" borderId="3" xfId="0" applyNumberFormat="1" applyFont="1" applyFill="1" applyBorder="1" applyAlignment="1">
      <alignment horizontal="left" vertical="center"/>
    </xf>
    <xf numFmtId="0" fontId="8" fillId="3" borderId="12" xfId="0" applyFont="1" applyFill="1" applyBorder="1" applyAlignment="1">
      <alignment vertical="center" wrapText="1"/>
    </xf>
    <xf numFmtId="2" fontId="1" fillId="3" borderId="22" xfId="0" applyNumberFormat="1" applyFont="1" applyFill="1" applyBorder="1" applyAlignment="1">
      <alignment vertical="center"/>
    </xf>
    <xf numFmtId="0" fontId="8" fillId="3" borderId="12" xfId="0" quotePrefix="1" applyFont="1" applyFill="1" applyBorder="1" applyAlignment="1">
      <alignment vertical="center" wrapText="1"/>
    </xf>
    <xf numFmtId="2" fontId="1" fillId="3" borderId="7" xfId="0" applyNumberFormat="1" applyFont="1" applyFill="1" applyBorder="1" applyAlignment="1">
      <alignment horizontal="left" vertical="center" wrapText="1"/>
    </xf>
    <xf numFmtId="2" fontId="1" fillId="3" borderId="13" xfId="0" applyNumberFormat="1" applyFont="1" applyFill="1" applyBorder="1" applyAlignment="1">
      <alignment vertical="center" wrapText="1"/>
    </xf>
    <xf numFmtId="2" fontId="1" fillId="3" borderId="5" xfId="0" applyNumberFormat="1" applyFont="1" applyFill="1" applyBorder="1" applyAlignment="1">
      <alignment horizontal="center" vertical="center"/>
    </xf>
    <xf numFmtId="0" fontId="8" fillId="3" borderId="16" xfId="0" applyFont="1" applyFill="1" applyBorder="1" applyAlignment="1">
      <alignment vertical="center" wrapText="1"/>
    </xf>
    <xf numFmtId="2" fontId="4" fillId="3" borderId="7" xfId="0" applyNumberFormat="1" applyFont="1" applyFill="1" applyBorder="1" applyAlignment="1">
      <alignment horizontal="left" vertical="center"/>
    </xf>
    <xf numFmtId="0" fontId="4" fillId="3"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 xfId="0" applyFont="1" applyFill="1" applyBorder="1" applyAlignment="1">
      <alignment horizontal="center" vertical="center"/>
    </xf>
    <xf numFmtId="2" fontId="8" fillId="3" borderId="16" xfId="0" applyNumberFormat="1" applyFont="1" applyFill="1" applyBorder="1" applyAlignment="1">
      <alignment horizontal="left" vertical="center" wrapText="1"/>
    </xf>
    <xf numFmtId="2" fontId="1" fillId="3" borderId="23" xfId="0" applyNumberFormat="1" applyFont="1" applyFill="1" applyBorder="1" applyAlignment="1">
      <alignment horizontal="center" vertical="center"/>
    </xf>
    <xf numFmtId="2" fontId="1" fillId="2" borderId="0" xfId="2" applyNumberFormat="1" applyFont="1" applyFill="1" applyAlignment="1">
      <alignment vertical="center"/>
    </xf>
    <xf numFmtId="0" fontId="10" fillId="3" borderId="0" xfId="0" applyFont="1" applyFill="1" applyBorder="1" applyAlignment="1">
      <alignment horizontal="left" vertical="center"/>
    </xf>
    <xf numFmtId="1" fontId="6" fillId="3" borderId="8"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 fontId="6" fillId="3" borderId="17" xfId="0" applyNumberFormat="1" applyFont="1" applyFill="1" applyBorder="1" applyAlignment="1">
      <alignment horizontal="center" vertical="center" wrapText="1"/>
    </xf>
    <xf numFmtId="1" fontId="6" fillId="3" borderId="0" xfId="0" applyNumberFormat="1" applyFont="1" applyFill="1" applyBorder="1" applyAlignment="1">
      <alignment horizontal="center" vertical="center" wrapText="1"/>
    </xf>
    <xf numFmtId="1" fontId="6" fillId="3" borderId="18"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xf>
    <xf numFmtId="2" fontId="2" fillId="3" borderId="19"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1" fontId="2" fillId="3" borderId="11" xfId="0" applyNumberFormat="1" applyFont="1" applyFill="1" applyBorder="1" applyAlignment="1">
      <alignment horizontal="left" vertical="center" wrapText="1"/>
    </xf>
    <xf numFmtId="1" fontId="2" fillId="3" borderId="13" xfId="0" applyNumberFormat="1" applyFont="1" applyFill="1" applyBorder="1" applyAlignment="1">
      <alignment horizontal="left" vertical="center" wrapText="1"/>
    </xf>
    <xf numFmtId="2" fontId="2" fillId="3" borderId="2"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xf numFmtId="2" fontId="4" fillId="3" borderId="7" xfId="0" applyNumberFormat="1" applyFont="1" applyFill="1" applyBorder="1" applyAlignment="1">
      <alignment horizontal="center" vertical="center"/>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1"/>
  <sheetViews>
    <sheetView tabSelected="1" topLeftCell="B25" zoomScale="80" zoomScaleNormal="80" workbookViewId="0">
      <selection activeCell="J23" sqref="J22:J23"/>
    </sheetView>
  </sheetViews>
  <sheetFormatPr defaultRowHeight="15" x14ac:dyDescent="0.25"/>
  <cols>
    <col min="1" max="2" width="9.140625" style="8"/>
    <col min="3" max="3" width="20.140625" style="8" customWidth="1"/>
    <col min="4" max="4" width="9.140625" style="8"/>
    <col min="5" max="5" width="11.7109375" style="8" customWidth="1"/>
    <col min="6" max="6" width="11.28515625" style="8" customWidth="1"/>
    <col min="7" max="7" width="16" style="8" customWidth="1"/>
    <col min="8" max="8" width="19.140625" style="8" customWidth="1"/>
    <col min="9" max="9" width="20.42578125" style="8" customWidth="1"/>
    <col min="10" max="10" width="33.28515625" style="8" customWidth="1"/>
    <col min="11" max="16384" width="9.140625" style="8"/>
  </cols>
  <sheetData>
    <row r="1" spans="2:10" ht="21" x14ac:dyDescent="0.25">
      <c r="B1" s="2"/>
      <c r="C1" s="3"/>
      <c r="D1" s="4"/>
      <c r="E1" s="5"/>
      <c r="F1" s="4"/>
      <c r="G1" s="4"/>
      <c r="H1" s="5"/>
      <c r="I1" s="6"/>
      <c r="J1" s="7"/>
    </row>
    <row r="2" spans="2:10" ht="15.75" x14ac:dyDescent="0.25">
      <c r="B2" s="2"/>
      <c r="C2" s="3"/>
      <c r="D2" s="4"/>
      <c r="E2" s="5"/>
      <c r="F2" s="4"/>
      <c r="G2" s="4"/>
      <c r="H2" s="5"/>
      <c r="I2" s="6"/>
      <c r="J2" s="1"/>
    </row>
    <row r="3" spans="2:10" ht="16.5" thickBot="1" x14ac:dyDescent="0.3">
      <c r="B3" s="2"/>
      <c r="C3" s="3"/>
      <c r="D3" s="4"/>
      <c r="E3" s="5"/>
      <c r="F3" s="4"/>
      <c r="G3" s="4"/>
      <c r="H3" s="5"/>
      <c r="I3" s="6"/>
      <c r="J3" s="1"/>
    </row>
    <row r="4" spans="2:10" ht="15" customHeight="1" x14ac:dyDescent="0.25">
      <c r="B4" s="61" t="s">
        <v>76</v>
      </c>
      <c r="C4" s="62"/>
      <c r="D4" s="62"/>
      <c r="E4" s="62"/>
      <c r="F4" s="62"/>
      <c r="G4" s="62"/>
      <c r="H4" s="62"/>
      <c r="I4" s="62"/>
      <c r="J4" s="63"/>
    </row>
    <row r="5" spans="2:10" ht="28.5" customHeight="1" x14ac:dyDescent="0.25">
      <c r="B5" s="64"/>
      <c r="C5" s="65"/>
      <c r="D5" s="65"/>
      <c r="E5" s="65"/>
      <c r="F5" s="65"/>
      <c r="G5" s="65"/>
      <c r="H5" s="65"/>
      <c r="I5" s="65"/>
      <c r="J5" s="66"/>
    </row>
    <row r="6" spans="2:10" ht="15" customHeight="1" x14ac:dyDescent="0.25">
      <c r="B6" s="71" t="s">
        <v>22</v>
      </c>
      <c r="C6" s="9" t="s">
        <v>1</v>
      </c>
      <c r="D6" s="73" t="s">
        <v>2</v>
      </c>
      <c r="E6" s="73" t="s">
        <v>3</v>
      </c>
      <c r="F6" s="73" t="s">
        <v>72</v>
      </c>
      <c r="G6" s="73" t="s">
        <v>21</v>
      </c>
      <c r="H6" s="67" t="s">
        <v>0</v>
      </c>
      <c r="I6" s="68" t="s">
        <v>73</v>
      </c>
      <c r="J6" s="70" t="s">
        <v>24</v>
      </c>
    </row>
    <row r="7" spans="2:10" ht="29.25" customHeight="1" x14ac:dyDescent="0.25">
      <c r="B7" s="72"/>
      <c r="C7" s="10" t="s">
        <v>4</v>
      </c>
      <c r="D7" s="74"/>
      <c r="E7" s="74"/>
      <c r="F7" s="74"/>
      <c r="G7" s="74"/>
      <c r="H7" s="67"/>
      <c r="I7" s="69"/>
      <c r="J7" s="70"/>
    </row>
    <row r="8" spans="2:10" ht="15.75" x14ac:dyDescent="0.25">
      <c r="B8" s="11"/>
      <c r="C8" s="12" t="s">
        <v>7</v>
      </c>
      <c r="D8" s="12"/>
      <c r="E8" s="13"/>
      <c r="F8" s="12"/>
      <c r="G8" s="12"/>
      <c r="H8" s="13"/>
      <c r="I8" s="14"/>
      <c r="J8" s="15"/>
    </row>
    <row r="9" spans="2:10" ht="49.5" customHeight="1" thickBot="1" x14ac:dyDescent="0.3">
      <c r="B9" s="16">
        <v>1</v>
      </c>
      <c r="C9" s="17" t="s">
        <v>25</v>
      </c>
      <c r="D9" s="18" t="s">
        <v>8</v>
      </c>
      <c r="E9" s="19" t="s">
        <v>26</v>
      </c>
      <c r="F9" s="18" t="s">
        <v>27</v>
      </c>
      <c r="G9" s="18">
        <v>44</v>
      </c>
      <c r="H9" s="17" t="s">
        <v>74</v>
      </c>
      <c r="I9" s="20" t="s">
        <v>28</v>
      </c>
      <c r="J9" s="21" t="s">
        <v>29</v>
      </c>
    </row>
    <row r="10" spans="2:10" ht="21.75" customHeight="1" thickBot="1" x14ac:dyDescent="0.3">
      <c r="B10" s="22"/>
      <c r="C10" s="75" t="s">
        <v>9</v>
      </c>
      <c r="D10" s="75"/>
      <c r="E10" s="75"/>
      <c r="F10" s="23"/>
      <c r="G10" s="23">
        <f>SUM(G9:G9)</f>
        <v>44</v>
      </c>
      <c r="H10" s="24"/>
      <c r="I10" s="25"/>
      <c r="J10" s="26"/>
    </row>
    <row r="11" spans="2:10" ht="15.75" x14ac:dyDescent="0.25">
      <c r="B11" s="27"/>
      <c r="C11" s="28" t="s">
        <v>10</v>
      </c>
      <c r="D11" s="29"/>
      <c r="E11" s="30"/>
      <c r="F11" s="29"/>
      <c r="G11" s="29"/>
      <c r="H11" s="31"/>
      <c r="I11" s="32"/>
      <c r="J11" s="33"/>
    </row>
    <row r="12" spans="2:10" ht="64.5" customHeight="1" thickBot="1" x14ac:dyDescent="0.3">
      <c r="B12" s="34">
        <v>2</v>
      </c>
      <c r="C12" s="35" t="s">
        <v>30</v>
      </c>
      <c r="D12" s="36" t="s">
        <v>5</v>
      </c>
      <c r="E12" s="37" t="s">
        <v>11</v>
      </c>
      <c r="F12" s="36" t="s">
        <v>31</v>
      </c>
      <c r="G12" s="36">
        <v>48</v>
      </c>
      <c r="H12" s="38" t="s">
        <v>12</v>
      </c>
      <c r="I12" s="39" t="s">
        <v>32</v>
      </c>
      <c r="J12" s="40" t="s">
        <v>33</v>
      </c>
    </row>
    <row r="13" spans="2:10" ht="35.25" customHeight="1" thickBot="1" x14ac:dyDescent="0.3">
      <c r="B13" s="22"/>
      <c r="C13" s="75" t="s">
        <v>13</v>
      </c>
      <c r="D13" s="75"/>
      <c r="E13" s="75"/>
      <c r="F13" s="23"/>
      <c r="G13" s="23">
        <f>SUM(G12:G12)</f>
        <v>48</v>
      </c>
      <c r="H13" s="24"/>
      <c r="I13" s="25"/>
      <c r="J13" s="26"/>
    </row>
    <row r="14" spans="2:10" ht="15.75" x14ac:dyDescent="0.25">
      <c r="B14" s="43"/>
      <c r="C14" s="12" t="s">
        <v>35</v>
      </c>
      <c r="D14" s="44"/>
      <c r="E14" s="45"/>
      <c r="F14" s="29"/>
      <c r="G14" s="29"/>
      <c r="H14" s="30"/>
      <c r="I14" s="32"/>
      <c r="J14" s="33"/>
    </row>
    <row r="15" spans="2:10" ht="64.5" thickBot="1" x14ac:dyDescent="0.3">
      <c r="B15" s="16">
        <v>3</v>
      </c>
      <c r="C15" s="41" t="s">
        <v>36</v>
      </c>
      <c r="D15" s="18" t="s">
        <v>8</v>
      </c>
      <c r="E15" s="17" t="s">
        <v>37</v>
      </c>
      <c r="F15" s="18" t="s">
        <v>38</v>
      </c>
      <c r="G15" s="18">
        <v>400</v>
      </c>
      <c r="H15" s="17" t="s">
        <v>39</v>
      </c>
      <c r="I15" s="20" t="s">
        <v>40</v>
      </c>
      <c r="J15" s="46" t="s">
        <v>41</v>
      </c>
    </row>
    <row r="16" spans="2:10" ht="20.25" customHeight="1" thickBot="1" x14ac:dyDescent="0.3">
      <c r="B16" s="22"/>
      <c r="C16" s="75" t="s">
        <v>42</v>
      </c>
      <c r="D16" s="75"/>
      <c r="E16" s="75"/>
      <c r="F16" s="23"/>
      <c r="G16" s="23">
        <f>SUM(G15)</f>
        <v>400</v>
      </c>
      <c r="H16" s="24"/>
      <c r="I16" s="25"/>
      <c r="J16" s="26"/>
    </row>
    <row r="17" spans="2:10" ht="15.75" x14ac:dyDescent="0.25">
      <c r="B17" s="47"/>
      <c r="C17" s="12" t="s">
        <v>43</v>
      </c>
      <c r="D17" s="12"/>
      <c r="E17" s="13"/>
      <c r="F17" s="12"/>
      <c r="G17" s="12"/>
      <c r="H17" s="30"/>
      <c r="I17" s="32"/>
      <c r="J17" s="33"/>
    </row>
    <row r="18" spans="2:10" ht="102.75" thickBot="1" x14ac:dyDescent="0.3">
      <c r="B18" s="16">
        <v>4</v>
      </c>
      <c r="C18" s="41" t="s">
        <v>44</v>
      </c>
      <c r="D18" s="18" t="s">
        <v>5</v>
      </c>
      <c r="E18" s="19" t="s">
        <v>45</v>
      </c>
      <c r="F18" s="18" t="s">
        <v>46</v>
      </c>
      <c r="G18" s="18">
        <v>80</v>
      </c>
      <c r="H18" s="17" t="s">
        <v>47</v>
      </c>
      <c r="I18" s="20" t="s">
        <v>34</v>
      </c>
      <c r="J18" s="48" t="s">
        <v>77</v>
      </c>
    </row>
    <row r="19" spans="2:10" ht="25.5" customHeight="1" thickBot="1" x14ac:dyDescent="0.3">
      <c r="B19" s="22"/>
      <c r="C19" s="75" t="s">
        <v>48</v>
      </c>
      <c r="D19" s="75"/>
      <c r="E19" s="75"/>
      <c r="F19" s="23"/>
      <c r="G19" s="23">
        <f>SUM(G18)</f>
        <v>80</v>
      </c>
      <c r="H19" s="49"/>
      <c r="I19" s="25"/>
      <c r="J19" s="26"/>
    </row>
    <row r="20" spans="2:10" ht="15.75" x14ac:dyDescent="0.25">
      <c r="B20" s="50"/>
      <c r="C20" s="12" t="s">
        <v>14</v>
      </c>
      <c r="D20" s="29"/>
      <c r="E20" s="30"/>
      <c r="F20" s="29"/>
      <c r="G20" s="29"/>
      <c r="H20" s="31"/>
      <c r="I20" s="32"/>
      <c r="J20" s="33"/>
    </row>
    <row r="21" spans="2:10" ht="47.25" x14ac:dyDescent="0.25">
      <c r="B21" s="34">
        <v>5</v>
      </c>
      <c r="C21" s="35" t="s">
        <v>51</v>
      </c>
      <c r="D21" s="36" t="s">
        <v>8</v>
      </c>
      <c r="E21" s="37" t="s">
        <v>15</v>
      </c>
      <c r="F21" s="36" t="s">
        <v>52</v>
      </c>
      <c r="G21" s="36">
        <v>51</v>
      </c>
      <c r="H21" s="38" t="s">
        <v>53</v>
      </c>
      <c r="I21" s="51" t="s">
        <v>28</v>
      </c>
      <c r="J21" s="52" t="s">
        <v>54</v>
      </c>
    </row>
    <row r="22" spans="2:10" ht="63" x14ac:dyDescent="0.25">
      <c r="B22" s="34">
        <v>6</v>
      </c>
      <c r="C22" s="35" t="s">
        <v>55</v>
      </c>
      <c r="D22" s="36" t="s">
        <v>8</v>
      </c>
      <c r="E22" s="37" t="s">
        <v>49</v>
      </c>
      <c r="F22" s="36" t="s">
        <v>23</v>
      </c>
      <c r="G22" s="36">
        <v>66</v>
      </c>
      <c r="H22" s="38" t="s">
        <v>56</v>
      </c>
      <c r="I22" s="39" t="s">
        <v>28</v>
      </c>
      <c r="J22" s="52" t="s">
        <v>57</v>
      </c>
    </row>
    <row r="23" spans="2:10" ht="71.25" customHeight="1" thickBot="1" x14ac:dyDescent="0.3">
      <c r="B23" s="16">
        <v>7</v>
      </c>
      <c r="C23" s="41" t="s">
        <v>58</v>
      </c>
      <c r="D23" s="18" t="s">
        <v>8</v>
      </c>
      <c r="E23" s="19" t="s">
        <v>59</v>
      </c>
      <c r="F23" s="18" t="s">
        <v>60</v>
      </c>
      <c r="G23" s="18">
        <v>300</v>
      </c>
      <c r="H23" s="17" t="s">
        <v>61</v>
      </c>
      <c r="I23" s="20" t="s">
        <v>34</v>
      </c>
      <c r="J23" s="21" t="s">
        <v>62</v>
      </c>
    </row>
    <row r="24" spans="2:10" ht="25.5" customHeight="1" thickBot="1" x14ac:dyDescent="0.3">
      <c r="B24" s="22"/>
      <c r="C24" s="23" t="s">
        <v>16</v>
      </c>
      <c r="D24" s="23"/>
      <c r="E24" s="53"/>
      <c r="F24" s="23"/>
      <c r="G24" s="23">
        <f>SUM(G21:G23)</f>
        <v>417</v>
      </c>
      <c r="H24" s="24"/>
      <c r="I24" s="25"/>
      <c r="J24" s="26"/>
    </row>
    <row r="25" spans="2:10" ht="15.75" x14ac:dyDescent="0.25">
      <c r="B25" s="27"/>
      <c r="C25" s="54" t="s">
        <v>17</v>
      </c>
      <c r="D25" s="29"/>
      <c r="E25" s="30"/>
      <c r="F25" s="55"/>
      <c r="G25" s="29"/>
      <c r="H25" s="30"/>
      <c r="I25" s="32"/>
      <c r="J25" s="33"/>
    </row>
    <row r="26" spans="2:10" ht="131.25" customHeight="1" x14ac:dyDescent="0.25">
      <c r="B26" s="34">
        <v>8</v>
      </c>
      <c r="C26" s="35" t="s">
        <v>63</v>
      </c>
      <c r="D26" s="36" t="s">
        <v>6</v>
      </c>
      <c r="E26" s="37" t="s">
        <v>18</v>
      </c>
      <c r="F26" s="56" t="s">
        <v>64</v>
      </c>
      <c r="G26" s="36">
        <v>171</v>
      </c>
      <c r="H26" s="38" t="s">
        <v>65</v>
      </c>
      <c r="I26" s="20" t="s">
        <v>50</v>
      </c>
      <c r="J26" s="57" t="s">
        <v>75</v>
      </c>
    </row>
    <row r="27" spans="2:10" ht="156" customHeight="1" thickBot="1" x14ac:dyDescent="0.3">
      <c r="B27" s="16">
        <v>9</v>
      </c>
      <c r="C27" s="41" t="s">
        <v>66</v>
      </c>
      <c r="D27" s="18" t="s">
        <v>8</v>
      </c>
      <c r="E27" s="19" t="s">
        <v>67</v>
      </c>
      <c r="F27" s="18" t="s">
        <v>68</v>
      </c>
      <c r="G27" s="18">
        <v>76</v>
      </c>
      <c r="H27" s="17" t="s">
        <v>69</v>
      </c>
      <c r="I27" s="20" t="s">
        <v>28</v>
      </c>
      <c r="J27" s="42" t="s">
        <v>70</v>
      </c>
    </row>
    <row r="28" spans="2:10" ht="29.25" customHeight="1" thickBot="1" x14ac:dyDescent="0.3">
      <c r="B28" s="22"/>
      <c r="C28" s="75" t="s">
        <v>19</v>
      </c>
      <c r="D28" s="75"/>
      <c r="E28" s="75"/>
      <c r="F28" s="23"/>
      <c r="G28" s="23">
        <f>SUM(G26:G27)</f>
        <v>247</v>
      </c>
      <c r="H28" s="49"/>
      <c r="I28" s="58"/>
      <c r="J28" s="26"/>
    </row>
    <row r="29" spans="2:10" ht="29.25" customHeight="1" thickBot="1" x14ac:dyDescent="0.3">
      <c r="B29" s="22"/>
      <c r="C29" s="75" t="s">
        <v>20</v>
      </c>
      <c r="D29" s="75"/>
      <c r="E29" s="75"/>
      <c r="F29" s="23"/>
      <c r="G29" s="23">
        <f>G28+G24+G16+G13+G10+G19</f>
        <v>1236</v>
      </c>
      <c r="H29" s="49"/>
      <c r="I29" s="58"/>
      <c r="J29" s="26"/>
    </row>
    <row r="30" spans="2:10" ht="15.75" x14ac:dyDescent="0.25">
      <c r="B30" s="2"/>
      <c r="C30" s="5"/>
      <c r="D30" s="5"/>
      <c r="E30" s="5"/>
      <c r="F30" s="5"/>
      <c r="G30" s="5"/>
      <c r="H30" s="5"/>
      <c r="I30" s="5"/>
      <c r="J30" s="5"/>
    </row>
    <row r="31" spans="2:10" ht="15.75" x14ac:dyDescent="0.25">
      <c r="B31" s="59" t="s">
        <v>71</v>
      </c>
      <c r="C31" s="59"/>
      <c r="D31" s="59"/>
      <c r="E31" s="59"/>
      <c r="F31" s="59"/>
      <c r="G31" s="59"/>
      <c r="H31" s="59"/>
      <c r="I31" s="59"/>
      <c r="J31" s="60"/>
    </row>
  </sheetData>
  <mergeCells count="15">
    <mergeCell ref="C16:E16"/>
    <mergeCell ref="C28:E28"/>
    <mergeCell ref="C19:E19"/>
    <mergeCell ref="C29:E29"/>
    <mergeCell ref="C10:E10"/>
    <mergeCell ref="C13:E13"/>
    <mergeCell ref="B4:J5"/>
    <mergeCell ref="H6:H7"/>
    <mergeCell ref="I6:I7"/>
    <mergeCell ref="J6:J7"/>
    <mergeCell ref="B6:B7"/>
    <mergeCell ref="D6:D7"/>
    <mergeCell ref="E6:E7"/>
    <mergeCell ref="F6:F7"/>
    <mergeCell ref="G6:G7"/>
  </mergeCells>
  <pageMargins left="0.7" right="0.7" top="0.75" bottom="0.75" header="0.3" footer="0.3"/>
  <pageSetup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2021-10-11T09:39:13Z</cp:lastPrinted>
  <dcterms:created xsi:type="dcterms:W3CDTF">2020-03-13T05:19:59Z</dcterms:created>
  <dcterms:modified xsi:type="dcterms:W3CDTF">2021-12-09T07:02:45Z</dcterms:modified>
</cp:coreProperties>
</file>