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June\"/>
    </mc:Choice>
  </mc:AlternateContent>
  <bookViews>
    <workbookView xWindow="0" yWindow="0" windowWidth="20490" windowHeight="775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3" i="2" l="1"/>
  <c r="G47" i="2" l="1"/>
  <c r="G36" i="2"/>
  <c r="G48" i="2" l="1"/>
</calcChain>
</file>

<file path=xl/sharedStrings.xml><?xml version="1.0" encoding="utf-8"?>
<sst xmlns="http://schemas.openxmlformats.org/spreadsheetml/2006/main" count="238" uniqueCount="193">
  <si>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</si>
  <si>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</si>
  <si>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</si>
  <si>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</si>
  <si>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</si>
  <si>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</si>
  <si>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</si>
  <si>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Arunachal Pradesh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</si>
  <si>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</si>
  <si>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</si>
  <si>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</si>
  <si>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</si>
  <si>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</si>
  <si>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</si>
  <si>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</si>
  <si>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</si>
  <si>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</si>
  <si>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</si>
  <si>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</si>
  <si>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</si>
  <si>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</si>
  <si>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</si>
  <si>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</si>
  <si>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</si>
  <si>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</si>
  <si>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</si>
  <si>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</si>
  <si>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</si>
  <si>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</si>
  <si>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</si>
  <si>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</si>
  <si>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</si>
  <si>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</si>
  <si>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</si>
  <si>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</si>
  <si>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</si>
  <si>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</si>
  <si>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</si>
  <si>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</si>
  <si>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</si>
  <si>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</si>
  <si>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</si>
  <si>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</si>
  <si>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</si>
  <si>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</si>
  <si>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</si>
  <si>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</si>
  <si>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</si>
  <si>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</si>
  <si>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</si>
  <si>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</si>
  <si>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</si>
  <si>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</si>
  <si>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</si>
  <si>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</si>
  <si>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</si>
  <si>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</si>
  <si>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</si>
  <si>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</si>
  <si>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</si>
  <si>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</si>
  <si>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</si>
  <si>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</si>
  <si>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</si>
  <si>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</si>
  <si>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</si>
  <si>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</si>
  <si>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</si>
  <si>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</si>
  <si>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</si>
  <si>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</si>
  <si>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</si>
  <si>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</si>
  <si>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</si>
  <si>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</si>
  <si>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</si>
  <si>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</si>
  <si>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</si>
  <si>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</si>
  <si>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</si>
  <si>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</si>
  <si>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</si>
  <si>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</si>
  <si>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</si>
  <si>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</si>
  <si>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</si>
  <si>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</si>
  <si>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</si>
  <si>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</si>
  <si>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</si>
  <si>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</si>
  <si>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</si>
  <si>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</si>
  <si>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</si>
  <si>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</si>
  <si>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</si>
  <si>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</si>
  <si>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</si>
  <si>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</si>
  <si>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</si>
  <si>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</si>
  <si>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</si>
  <si>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</si>
  <si>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</si>
  <si>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</si>
  <si>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</si>
  <si>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</si>
  <si>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</si>
  <si>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</si>
  <si>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</si>
  <si>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</si>
  <si>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</si>
  <si>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</si>
  <si>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</si>
  <si>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</si>
  <si>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</si>
  <si>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</si>
  <si>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</si>
  <si>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</si>
  <si>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</si>
  <si>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</si>
  <si>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</si>
  <si>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</si>
  <si>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</si>
  <si>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</si>
  <si>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</si>
  <si>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</si>
  <si>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</si>
  <si>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</si>
  <si>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</si>
  <si>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</si>
  <si>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</si>
  <si>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</si>
  <si>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</si>
  <si>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</si>
  <si>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</si>
  <si>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</si>
  <si>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</si>
  <si>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</si>
  <si>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</si>
  <si>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</si>
  <si>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</si>
  <si>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</si>
  <si>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</si>
  <si>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</si>
  <si>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</si>
  <si>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</si>
  <si>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</si>
  <si>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</si>
  <si>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</si>
  <si>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</si>
  <si>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</si>
  <si>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</si>
  <si>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</si>
  <si>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2025-26 *</t>
  </si>
  <si>
    <t>2024-25 *</t>
  </si>
  <si>
    <t>2023-24       (Dec'23)</t>
  </si>
  <si>
    <t>** 2 units (500 MW) likely during 2022-23 &amp; 6 units (1500 MW) during 2023-24</t>
  </si>
  <si>
    <t xml:space="preserve">2022-24 **         (Aug'23)  </t>
  </si>
  <si>
    <t>2024-25       (Dec'24)</t>
  </si>
  <si>
    <t>2024-25          (Aug'24)</t>
  </si>
  <si>
    <t>2022-24***     (Jun'23)</t>
  </si>
  <si>
    <t>* The Project is presently stalled.Commissioning is subject to immediate restart of works</t>
  </si>
  <si>
    <t>2024-25 (May'24)</t>
  </si>
  <si>
    <t>2025-26 (Feb.'26)</t>
  </si>
  <si>
    <t>2024-25  (Jun'24)</t>
  </si>
  <si>
    <t>Subansiri Lower (NHPC) #</t>
  </si>
  <si>
    <t># Part of the project lies in Dhemaji district of Assam.</t>
  </si>
  <si>
    <t>State / UT</t>
  </si>
  <si>
    <t>2023-24              (Mar'24)</t>
  </si>
  <si>
    <t>List of Hydro Electric Projects (above 25 MW) under implementation -Sector wise</t>
  </si>
  <si>
    <t>UT of Jammu &amp; Kashmir</t>
  </si>
  <si>
    <t>2023-24 (Sept'23)</t>
  </si>
  <si>
    <t>2022-23 (Jan'23)</t>
  </si>
  <si>
    <t xml:space="preserve">2022-23   (Mar'23) </t>
  </si>
  <si>
    <t>*** 1 unit (250 MW) likely during 2022-23 &amp; 3 units (750 MW) during 2023-24</t>
  </si>
  <si>
    <t>**** 1 unit (50 MW) likely during 2022-23 &amp; 1 unit (50 MW) during 2023-24</t>
  </si>
  <si>
    <t>2x50</t>
  </si>
  <si>
    <t>2025-26     (Nov'25)</t>
  </si>
  <si>
    <t>2022-24 (Apr'23)****</t>
  </si>
  <si>
    <t>Kwar (CVPPPL)</t>
  </si>
  <si>
    <t>4x135</t>
  </si>
  <si>
    <t>Chenab</t>
  </si>
  <si>
    <t>2026-27</t>
  </si>
  <si>
    <t>Pinnapuram (Greenko AP01 IREP Private Limited)</t>
  </si>
  <si>
    <t>Kurnool</t>
  </si>
  <si>
    <t>4x240+2x120</t>
  </si>
  <si>
    <t>Pennar Basin</t>
  </si>
  <si>
    <t>2024-25</t>
  </si>
  <si>
    <t>2024-25     (Mar'25)</t>
  </si>
  <si>
    <t>2026-27*</t>
  </si>
  <si>
    <t xml:space="preserve">  2026-27  *   </t>
  </si>
  <si>
    <t xml:space="preserve">2026-27*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</si>
</sst>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22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1" xfId="0" applyNumberFormat="1" applyFont="1" applyFill="1" applyBorder="1" applyAlignment="1"/>
    <xf numFmtId="2" fontId="1" fillId="2" borderId="11" xfId="0" applyNumberFormat="1" applyFont="1" applyFill="1" applyBorder="1" applyAlignment="1"/>
    <xf numFmtId="2" fontId="1" fillId="2" borderId="14" xfId="0" applyNumberFormat="1" applyFont="1" applyFill="1" applyBorder="1" applyAlignment="1">
      <alignment vertical="top" wrapText="1"/>
    </xf>
    <xf numFmtId="2" fontId="1" fillId="2" borderId="14" xfId="0" applyNumberFormat="1" applyFont="1" applyFill="1" applyBorder="1" applyAlignment="1">
      <alignment horizontal="center" vertical="top" wrapText="1"/>
    </xf>
    <xf numFmtId="1" fontId="1" fillId="2" borderId="23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4" fillId="2" borderId="25" xfId="0" applyNumberFormat="1" applyFont="1" applyFill="1" applyBorder="1" applyAlignment="1">
      <alignment horizontal="center" vertical="top"/>
    </xf>
    <xf numFmtId="2" fontId="1" fillId="2" borderId="25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5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horizontal="left" vertical="top"/>
    </xf>
    <xf numFmtId="2" fontId="4" fillId="2" borderId="25" xfId="0" applyNumberFormat="1" applyFont="1" applyFill="1" applyBorder="1" applyAlignment="1">
      <alignment horizontal="center" vertical="top" wrapText="1"/>
    </xf>
    <xf numFmtId="2" fontId="1" fillId="2" borderId="12" xfId="0" applyNumberFormat="1" applyFont="1" applyFill="1" applyBorder="1" applyAlignment="1">
      <alignment vertical="top" wrapText="1"/>
    </xf>
    <xf numFmtId="2" fontId="1" fillId="2" borderId="12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left" vertical="top"/>
    </xf>
    <xf numFmtId="2" fontId="1" fillId="2" borderId="15" xfId="0" applyNumberFormat="1" applyFont="1" applyFill="1" applyBorder="1" applyAlignment="1">
      <alignment horizontal="left" vertical="top"/>
    </xf>
    <xf numFmtId="2" fontId="1" fillId="2" borderId="30" xfId="0" applyNumberFormat="1" applyFont="1" applyFill="1" applyBorder="1" applyAlignment="1">
      <alignment horizontal="center" vertical="top" wrapText="1"/>
    </xf>
    <xf numFmtId="2" fontId="1" fillId="2" borderId="31" xfId="0" applyNumberFormat="1" applyFont="1" applyFill="1" applyBorder="1" applyAlignment="1">
      <alignment horizontal="center" vertical="top" wrapText="1"/>
    </xf>
    <xf numFmtId="2" fontId="1" fillId="2" borderId="32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horizontal="right" vertical="top"/>
    </xf>
    <xf numFmtId="1" fontId="4" fillId="2" borderId="9" xfId="0" applyNumberFormat="1" applyFont="1" applyFill="1" applyBorder="1" applyAlignment="1">
      <alignment horizontal="left" vertical="top"/>
    </xf>
    <xf numFmtId="1" fontId="4" fillId="2" borderId="3" xfId="0" applyNumberFormat="1" applyFont="1" applyFill="1" applyBorder="1" applyAlignment="1">
      <alignment horizontal="left" vertical="top"/>
    </xf>
    <xf numFmtId="1" fontId="4" fillId="2" borderId="32" xfId="0" applyNumberFormat="1" applyFont="1" applyFill="1" applyBorder="1" applyAlignment="1">
      <alignment horizontal="left" vertical="top"/>
    </xf>
    <xf numFmtId="1" fontId="4" fillId="2" borderId="26" xfId="0" applyNumberFormat="1" applyFont="1" applyFill="1" applyBorder="1" applyAlignment="1">
      <alignment horizontal="left" vertical="top"/>
    </xf>
    <xf numFmtId="1" fontId="4" fillId="2" borderId="11" xfId="0" applyNumberFormat="1" applyFont="1" applyFill="1" applyBorder="1" applyAlignment="1">
      <alignment horizontal="left" vertical="top"/>
    </xf>
    <xf numFmtId="1" fontId="4" fillId="2" borderId="33" xfId="0" applyNumberFormat="1" applyFont="1" applyFill="1" applyBorder="1" applyAlignment="1">
      <alignment horizontal="left" vertical="top"/>
    </xf>
    <xf numFmtId="1" fontId="6" fillId="2" borderId="27" xfId="0" applyNumberFormat="1" applyFont="1" applyFill="1" applyBorder="1" applyAlignment="1">
      <alignment horizontal="center" vertical="center" wrapText="1"/>
    </xf>
    <xf numFmtId="1" fontId="6" fillId="2" borderId="28" xfId="0" applyNumberFormat="1" applyFont="1" applyFill="1" applyBorder="1" applyAlignment="1">
      <alignment horizontal="center" vertical="center" wrapText="1"/>
    </xf>
    <xf numFmtId="1" fontId="6" fillId="2" borderId="29" xfId="0" applyNumberFormat="1" applyFont="1" applyFill="1" applyBorder="1" applyAlignment="1">
      <alignment horizontal="center" vertical="center" wrapText="1"/>
    </xf>
    <xf numFmtId="1" fontId="6" fillId="2" borderId="10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30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19" xfId="0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0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2" fillId="3" borderId="30" xfId="0" applyNumberFormat="1" applyFont="1" applyFill="1" applyBorder="1" applyAlignment="1">
      <alignment horizontal="center" vertical="top" wrapText="1"/>
    </xf>
    <xf numFmtId="1" fontId="4" fillId="2" borderId="34" xfId="0" applyNumberFormat="1" applyFont="1" applyFill="1" applyBorder="1" applyAlignment="1">
      <alignment horizontal="left" vertical="top"/>
    </xf>
    <xf numFmtId="1" fontId="4" fillId="2" borderId="22" xfId="0" applyNumberFormat="1" applyFont="1" applyFill="1" applyBorder="1" applyAlignment="1">
      <alignment horizontal="left" vertical="top"/>
    </xf>
    <xf numFmtId="1" fontId="4" fillId="2" borderId="35" xfId="0" applyNumberFormat="1" applyFont="1" applyFill="1" applyBorder="1" applyAlignment="1">
      <alignment horizontal="left" vertical="top"/>
    </xf>
    <xf numFmtId="2" fontId="4" fillId="2" borderId="36" xfId="0" applyNumberFormat="1" applyFont="1" applyFill="1" applyBorder="1" applyAlignment="1">
      <alignment horizontal="left" wrapText="1"/>
    </xf>
    <xf numFmtId="2" fontId="4" fillId="2" borderId="24" xfId="0" applyNumberFormat="1" applyFont="1" applyFill="1" applyBorder="1" applyAlignment="1">
      <alignment horizontal="left"/>
    </xf>
    <xf numFmtId="2" fontId="4" fillId="2" borderId="37" xfId="0" applyNumberFormat="1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4"/>
  <sheetViews>
    <sheetView tabSelected="1" zoomScale="93" zoomScaleNormal="93" workbookViewId="0">
      <selection activeCell="G35" sqref="G35"/>
    </sheetView>
  </sheetViews>
  <sheetFormatPr defaultRowHeight="15.75" x14ac:dyDescent="0.25"/>
  <cols>
    <col min="1" max="1" width="6" style="6" customWidth="1"/>
    <col min="2" max="2" width="6.42578125" style="30" customWidth="1"/>
    <col min="3" max="3" width="20.85546875" style="15" customWidth="1"/>
    <col min="4" max="4" width="14.28515625" style="19" customWidth="1"/>
    <col min="5" max="5" width="18.7109375" style="10" customWidth="1"/>
    <col min="6" max="6" width="13.28515625" style="9" customWidth="1"/>
    <col min="7" max="7" width="15.85546875" style="9" customWidth="1"/>
    <col min="8" max="8" width="21.42578125" style="66" customWidth="1"/>
    <col min="9" max="9" width="15.7109375" style="9" customWidth="1"/>
    <col min="10" max="11" width="9.140625" style="1"/>
    <col min="12" max="12" width="9.140625" style="28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thickBot="1" x14ac:dyDescent="0.3">
      <c r="B1" s="2"/>
      <c r="C1" s="3"/>
      <c r="D1" s="48"/>
      <c r="E1" s="5"/>
      <c r="F1" s="4"/>
      <c r="G1" s="4"/>
      <c r="H1" s="91"/>
      <c r="I1" s="91"/>
    </row>
    <row r="2" spans="1:83" s="1" customFormat="1" ht="20.25" customHeight="1" x14ac:dyDescent="0.25">
      <c r="B2" s="98" t="s">
        <v>170</v>
      </c>
      <c r="C2" s="99"/>
      <c r="D2" s="99"/>
      <c r="E2" s="99"/>
      <c r="F2" s="99"/>
      <c r="G2" s="99"/>
      <c r="H2" s="99"/>
      <c r="I2" s="100"/>
    </row>
    <row r="3" spans="1:83" s="72" customFormat="1" ht="21.75" customHeight="1" x14ac:dyDescent="0.25">
      <c r="A3" s="1"/>
      <c r="B3" s="101"/>
      <c r="C3" s="102"/>
      <c r="D3" s="102"/>
      <c r="E3" s="102"/>
      <c r="F3" s="102"/>
      <c r="G3" s="102"/>
      <c r="H3" s="102"/>
      <c r="I3" s="10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111" t="s">
        <v>87</v>
      </c>
      <c r="C4" s="70" t="s">
        <v>4</v>
      </c>
      <c r="D4" s="109" t="s">
        <v>168</v>
      </c>
      <c r="E4" s="109" t="s">
        <v>5</v>
      </c>
      <c r="F4" s="109" t="s">
        <v>146</v>
      </c>
      <c r="G4" s="109" t="s">
        <v>86</v>
      </c>
      <c r="H4" s="107" t="s">
        <v>0</v>
      </c>
      <c r="I4" s="115" t="s">
        <v>145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</row>
    <row r="5" spans="1:83" s="8" customFormat="1" ht="42" customHeight="1" thickBot="1" x14ac:dyDescent="0.3">
      <c r="A5" s="1"/>
      <c r="B5" s="111"/>
      <c r="C5" s="46" t="s">
        <v>6</v>
      </c>
      <c r="D5" s="110"/>
      <c r="E5" s="110"/>
      <c r="F5" s="110"/>
      <c r="G5" s="110"/>
      <c r="H5" s="108"/>
      <c r="I5" s="115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 x14ac:dyDescent="0.3">
      <c r="A6" s="1"/>
      <c r="B6" s="41"/>
      <c r="C6" s="49" t="s">
        <v>148</v>
      </c>
      <c r="D6" s="35"/>
      <c r="E6" s="21"/>
      <c r="F6" s="50"/>
      <c r="G6" s="33"/>
      <c r="H6" s="57"/>
      <c r="I6" s="81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22">
        <v>1</v>
      </c>
      <c r="C7" s="38" t="s">
        <v>166</v>
      </c>
      <c r="D7" s="40" t="s">
        <v>7</v>
      </c>
      <c r="E7" s="38" t="s">
        <v>8</v>
      </c>
      <c r="F7" s="47" t="s">
        <v>9</v>
      </c>
      <c r="G7" s="37">
        <v>2000</v>
      </c>
      <c r="H7" s="58" t="s">
        <v>2</v>
      </c>
      <c r="I7" s="88" t="s">
        <v>158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22">
        <v>2</v>
      </c>
      <c r="C8" s="18" t="s">
        <v>11</v>
      </c>
      <c r="D8" s="19" t="s">
        <v>10</v>
      </c>
      <c r="E8" s="10" t="s">
        <v>12</v>
      </c>
      <c r="F8" s="9" t="s">
        <v>13</v>
      </c>
      <c r="G8" s="9">
        <v>800</v>
      </c>
      <c r="H8" s="59" t="s">
        <v>1</v>
      </c>
      <c r="I8" s="88" t="s">
        <v>172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22">
        <v>3</v>
      </c>
      <c r="C9" s="18" t="s">
        <v>14</v>
      </c>
      <c r="D9" s="34" t="s">
        <v>10</v>
      </c>
      <c r="E9" s="18" t="s">
        <v>15</v>
      </c>
      <c r="F9" s="9" t="s">
        <v>16</v>
      </c>
      <c r="G9" s="9">
        <v>210</v>
      </c>
      <c r="H9" s="60" t="s">
        <v>3</v>
      </c>
      <c r="I9" s="88" t="s">
        <v>88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22">
        <v>4</v>
      </c>
      <c r="C10" s="18" t="s">
        <v>97</v>
      </c>
      <c r="D10" s="34" t="s">
        <v>10</v>
      </c>
      <c r="E10" s="18" t="s">
        <v>98</v>
      </c>
      <c r="F10" s="9" t="s">
        <v>100</v>
      </c>
      <c r="G10" s="9">
        <v>66</v>
      </c>
      <c r="H10" s="60" t="s">
        <v>99</v>
      </c>
      <c r="I10" s="88" t="s">
        <v>178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22">
        <v>5</v>
      </c>
      <c r="C11" s="20" t="s">
        <v>33</v>
      </c>
      <c r="D11" s="39" t="s">
        <v>171</v>
      </c>
      <c r="E11" s="18" t="s">
        <v>34</v>
      </c>
      <c r="F11" s="11" t="s">
        <v>35</v>
      </c>
      <c r="G11" s="9">
        <v>1000</v>
      </c>
      <c r="H11" s="60" t="s">
        <v>36</v>
      </c>
      <c r="I11" s="88" t="s">
        <v>37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22">
        <v>6</v>
      </c>
      <c r="C12" s="25" t="s">
        <v>43</v>
      </c>
      <c r="D12" s="39" t="s">
        <v>171</v>
      </c>
      <c r="E12" s="12" t="s">
        <v>34</v>
      </c>
      <c r="F12" s="13" t="s">
        <v>44</v>
      </c>
      <c r="G12" s="13">
        <v>624</v>
      </c>
      <c r="H12" s="61" t="s">
        <v>42</v>
      </c>
      <c r="I12" s="88" t="s">
        <v>45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22">
        <v>7</v>
      </c>
      <c r="C13" s="20" t="s">
        <v>59</v>
      </c>
      <c r="D13" s="19" t="s">
        <v>58</v>
      </c>
      <c r="E13" s="10" t="s">
        <v>60</v>
      </c>
      <c r="F13" s="9" t="s">
        <v>61</v>
      </c>
      <c r="G13" s="9">
        <v>500</v>
      </c>
      <c r="H13" s="60" t="s">
        <v>62</v>
      </c>
      <c r="I13" s="88" t="s">
        <v>63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22">
        <v>8</v>
      </c>
      <c r="C14" s="20" t="s">
        <v>75</v>
      </c>
      <c r="D14" s="54" t="s">
        <v>70</v>
      </c>
      <c r="E14" s="10" t="s">
        <v>71</v>
      </c>
      <c r="F14" s="9" t="s">
        <v>76</v>
      </c>
      <c r="G14" s="9">
        <v>444</v>
      </c>
      <c r="H14" s="60" t="s">
        <v>77</v>
      </c>
      <c r="I14" s="88" t="s">
        <v>189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22">
        <v>9</v>
      </c>
      <c r="C15" s="20" t="s">
        <v>78</v>
      </c>
      <c r="D15" s="54" t="s">
        <v>70</v>
      </c>
      <c r="E15" s="10" t="s">
        <v>79</v>
      </c>
      <c r="F15" s="9" t="s">
        <v>49</v>
      </c>
      <c r="G15" s="9">
        <v>60</v>
      </c>
      <c r="H15" s="60" t="s">
        <v>80</v>
      </c>
      <c r="I15" s="88" t="s">
        <v>173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22">
        <v>10</v>
      </c>
      <c r="C16" s="32" t="s">
        <v>94</v>
      </c>
      <c r="D16" s="54" t="s">
        <v>70</v>
      </c>
      <c r="E16" s="10" t="s">
        <v>71</v>
      </c>
      <c r="F16" s="11" t="s">
        <v>95</v>
      </c>
      <c r="G16" s="9">
        <v>520</v>
      </c>
      <c r="H16" s="62" t="s">
        <v>96</v>
      </c>
      <c r="I16" s="88" t="s">
        <v>165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22">
        <v>11</v>
      </c>
      <c r="C17" s="20" t="s">
        <v>72</v>
      </c>
      <c r="D17" s="54" t="s">
        <v>70</v>
      </c>
      <c r="E17" s="10" t="s">
        <v>73</v>
      </c>
      <c r="F17" s="9" t="s">
        <v>35</v>
      </c>
      <c r="G17" s="9">
        <v>1000</v>
      </c>
      <c r="H17" s="60" t="s">
        <v>74</v>
      </c>
      <c r="I17" s="88" t="s">
        <v>161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22">
        <v>12</v>
      </c>
      <c r="C18" s="20" t="s">
        <v>82</v>
      </c>
      <c r="D18" s="19" t="s">
        <v>81</v>
      </c>
      <c r="E18" s="10" t="s">
        <v>83</v>
      </c>
      <c r="F18" s="11" t="s">
        <v>64</v>
      </c>
      <c r="G18" s="9">
        <v>120</v>
      </c>
      <c r="H18" s="60" t="s">
        <v>84</v>
      </c>
      <c r="I18" s="88" t="s">
        <v>159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2">
        <v>13</v>
      </c>
      <c r="C19" s="20" t="s">
        <v>126</v>
      </c>
      <c r="D19" s="19" t="s">
        <v>58</v>
      </c>
      <c r="E19" s="10" t="s">
        <v>127</v>
      </c>
      <c r="F19" s="27" t="s">
        <v>64</v>
      </c>
      <c r="G19" s="23">
        <v>120</v>
      </c>
      <c r="H19" s="63" t="s">
        <v>128</v>
      </c>
      <c r="I19" s="88" t="s">
        <v>163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2">
        <v>14</v>
      </c>
      <c r="C20" s="55" t="s">
        <v>113</v>
      </c>
      <c r="D20" s="39" t="s">
        <v>171</v>
      </c>
      <c r="E20" s="10" t="s">
        <v>34</v>
      </c>
      <c r="F20" s="27" t="s">
        <v>114</v>
      </c>
      <c r="G20" s="23">
        <v>850</v>
      </c>
      <c r="H20" s="63" t="s">
        <v>115</v>
      </c>
      <c r="I20" s="88" t="s">
        <v>164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1.5" x14ac:dyDescent="0.25">
      <c r="A21" s="1"/>
      <c r="B21" s="51">
        <v>15</v>
      </c>
      <c r="C21" s="73" t="s">
        <v>138</v>
      </c>
      <c r="D21" s="74" t="s">
        <v>70</v>
      </c>
      <c r="E21" s="14" t="s">
        <v>71</v>
      </c>
      <c r="F21" s="47" t="s">
        <v>139</v>
      </c>
      <c r="G21" s="37">
        <v>171</v>
      </c>
      <c r="H21" s="64" t="s">
        <v>140</v>
      </c>
      <c r="I21" s="89" t="s">
        <v>190</v>
      </c>
      <c r="J21" s="16"/>
      <c r="K21" s="16"/>
      <c r="L21" s="16"/>
      <c r="M21" s="16"/>
      <c r="N21" s="16"/>
      <c r="O21" s="16"/>
      <c r="P21" s="1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8" customFormat="1" ht="32.25" thickBot="1" x14ac:dyDescent="0.3">
      <c r="A22" s="1"/>
      <c r="B22" s="75">
        <v>16</v>
      </c>
      <c r="C22" s="73" t="s">
        <v>180</v>
      </c>
      <c r="D22" s="77" t="s">
        <v>171</v>
      </c>
      <c r="E22" s="14" t="s">
        <v>34</v>
      </c>
      <c r="F22" s="76" t="s">
        <v>181</v>
      </c>
      <c r="G22" s="13">
        <v>540</v>
      </c>
      <c r="H22" s="61" t="s">
        <v>182</v>
      </c>
      <c r="I22" s="89" t="s">
        <v>183</v>
      </c>
      <c r="J22" s="16"/>
      <c r="K22" s="16"/>
      <c r="L22" s="16"/>
      <c r="M22" s="16"/>
      <c r="N22" s="16"/>
      <c r="O22" s="16"/>
      <c r="P22" s="16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 x14ac:dyDescent="0.3">
      <c r="A23" s="7"/>
      <c r="B23" s="112" t="s">
        <v>149</v>
      </c>
      <c r="C23" s="113"/>
      <c r="D23" s="113"/>
      <c r="E23" s="114"/>
      <c r="F23" s="45"/>
      <c r="G23" s="36">
        <f>SUM(G7:G22)</f>
        <v>9025</v>
      </c>
      <c r="H23" s="65"/>
      <c r="I23" s="78"/>
      <c r="J23" s="44"/>
      <c r="K23" s="44"/>
      <c r="L23" s="44"/>
      <c r="M23" s="44"/>
      <c r="N23" s="44"/>
      <c r="O23" s="44"/>
      <c r="P23" s="44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16.5" thickBot="1" x14ac:dyDescent="0.3">
      <c r="A24" s="1"/>
      <c r="B24" s="17"/>
      <c r="C24" s="36" t="s">
        <v>150</v>
      </c>
      <c r="D24" s="35"/>
      <c r="E24" s="21"/>
      <c r="F24" s="50"/>
      <c r="G24" s="33"/>
      <c r="H24" s="57"/>
      <c r="I24" s="79"/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47.25" x14ac:dyDescent="0.25">
      <c r="A25" s="1"/>
      <c r="B25" s="22">
        <v>17</v>
      </c>
      <c r="C25" s="38" t="s">
        <v>89</v>
      </c>
      <c r="D25" s="40" t="s">
        <v>90</v>
      </c>
      <c r="E25" s="38" t="s">
        <v>91</v>
      </c>
      <c r="F25" s="37" t="s">
        <v>92</v>
      </c>
      <c r="G25" s="37">
        <v>960</v>
      </c>
      <c r="H25" s="64" t="s">
        <v>93</v>
      </c>
      <c r="I25" s="90" t="s">
        <v>107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 x14ac:dyDescent="0.25">
      <c r="A26" s="1"/>
      <c r="B26" s="22">
        <v>18</v>
      </c>
      <c r="C26" s="12" t="s">
        <v>102</v>
      </c>
      <c r="D26" s="19" t="s">
        <v>101</v>
      </c>
      <c r="E26" s="12" t="s">
        <v>106</v>
      </c>
      <c r="F26" s="26" t="s">
        <v>104</v>
      </c>
      <c r="G26" s="13">
        <v>120</v>
      </c>
      <c r="H26" s="61" t="s">
        <v>105</v>
      </c>
      <c r="I26" s="88" t="s">
        <v>103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 x14ac:dyDescent="0.25">
      <c r="A27" s="1"/>
      <c r="B27" s="22">
        <v>19</v>
      </c>
      <c r="C27" s="18" t="s">
        <v>17</v>
      </c>
      <c r="D27" s="34" t="s">
        <v>10</v>
      </c>
      <c r="E27" s="10" t="s">
        <v>18</v>
      </c>
      <c r="F27" s="9" t="s">
        <v>19</v>
      </c>
      <c r="G27" s="9">
        <v>100</v>
      </c>
      <c r="H27" s="60" t="s">
        <v>20</v>
      </c>
      <c r="I27" s="88" t="s">
        <v>156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22">
        <v>20</v>
      </c>
      <c r="C28" s="18" t="s">
        <v>21</v>
      </c>
      <c r="D28" s="34" t="s">
        <v>10</v>
      </c>
      <c r="E28" s="10" t="s">
        <v>22</v>
      </c>
      <c r="F28" s="9" t="s">
        <v>23</v>
      </c>
      <c r="G28" s="9">
        <v>450</v>
      </c>
      <c r="H28" s="60" t="s">
        <v>24</v>
      </c>
      <c r="I28" s="88" t="s">
        <v>25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31.5" x14ac:dyDescent="0.25">
      <c r="A29" s="1"/>
      <c r="B29" s="22">
        <v>21</v>
      </c>
      <c r="C29" s="20" t="s">
        <v>38</v>
      </c>
      <c r="D29" s="39" t="s">
        <v>171</v>
      </c>
      <c r="E29" s="10" t="s">
        <v>39</v>
      </c>
      <c r="F29" s="9" t="s">
        <v>40</v>
      </c>
      <c r="G29" s="9">
        <v>37.5</v>
      </c>
      <c r="H29" s="60" t="s">
        <v>41</v>
      </c>
      <c r="I29" s="88" t="s">
        <v>156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 x14ac:dyDescent="0.25">
      <c r="A30" s="1"/>
      <c r="B30" s="22">
        <v>22</v>
      </c>
      <c r="C30" s="20" t="s">
        <v>47</v>
      </c>
      <c r="D30" s="19" t="s">
        <v>46</v>
      </c>
      <c r="E30" s="10" t="s">
        <v>48</v>
      </c>
      <c r="F30" s="9" t="s">
        <v>49</v>
      </c>
      <c r="G30" s="9">
        <v>60</v>
      </c>
      <c r="H30" s="60" t="s">
        <v>50</v>
      </c>
      <c r="I30" s="88" t="s">
        <v>174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 x14ac:dyDescent="0.25">
      <c r="A31" s="1"/>
      <c r="B31" s="22">
        <v>23</v>
      </c>
      <c r="C31" s="25" t="s">
        <v>51</v>
      </c>
      <c r="D31" s="26" t="s">
        <v>46</v>
      </c>
      <c r="E31" s="14" t="s">
        <v>48</v>
      </c>
      <c r="F31" s="13" t="s">
        <v>52</v>
      </c>
      <c r="G31" s="13">
        <v>40</v>
      </c>
      <c r="H31" s="61" t="s">
        <v>53</v>
      </c>
      <c r="I31" s="88" t="s">
        <v>174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31">
        <v>24</v>
      </c>
      <c r="C32" s="12" t="s">
        <v>55</v>
      </c>
      <c r="D32" s="26" t="s">
        <v>54</v>
      </c>
      <c r="E32" s="14" t="s">
        <v>56</v>
      </c>
      <c r="F32" s="12" t="s">
        <v>57</v>
      </c>
      <c r="G32" s="13">
        <v>206</v>
      </c>
      <c r="H32" s="61" t="s">
        <v>27</v>
      </c>
      <c r="I32" s="88" t="s">
        <v>160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47.25" x14ac:dyDescent="0.25">
      <c r="A33" s="1"/>
      <c r="B33" s="31">
        <v>25</v>
      </c>
      <c r="C33" s="12" t="s">
        <v>67</v>
      </c>
      <c r="D33" s="26" t="s">
        <v>66</v>
      </c>
      <c r="E33" s="14" t="s">
        <v>68</v>
      </c>
      <c r="F33" s="18" t="s">
        <v>61</v>
      </c>
      <c r="G33" s="9">
        <v>500</v>
      </c>
      <c r="H33" s="18" t="s">
        <v>69</v>
      </c>
      <c r="I33" s="88" t="s">
        <v>169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54" customHeight="1" x14ac:dyDescent="0.25">
      <c r="A34" s="1"/>
      <c r="B34" s="52">
        <v>26</v>
      </c>
      <c r="C34" s="20" t="s">
        <v>111</v>
      </c>
      <c r="D34" s="39" t="s">
        <v>171</v>
      </c>
      <c r="E34" s="10" t="s">
        <v>34</v>
      </c>
      <c r="F34" s="23" t="s">
        <v>112</v>
      </c>
      <c r="G34" s="23">
        <v>48</v>
      </c>
      <c r="H34" s="63" t="s">
        <v>42</v>
      </c>
      <c r="I34" s="88" t="s">
        <v>191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80.25" customHeight="1" thickBot="1" x14ac:dyDescent="0.3">
      <c r="A35" s="1"/>
      <c r="B35" s="51">
        <v>27</v>
      </c>
      <c r="C35" s="73" t="s">
        <v>122</v>
      </c>
      <c r="D35" s="74" t="s">
        <v>121</v>
      </c>
      <c r="E35" s="82" t="s">
        <v>123</v>
      </c>
      <c r="F35" s="37" t="s">
        <v>124</v>
      </c>
      <c r="G35" s="37">
        <v>80</v>
      </c>
      <c r="H35" s="64" t="s">
        <v>125</v>
      </c>
      <c r="I35" s="89" t="s">
        <v>192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16.5" thickBot="1" x14ac:dyDescent="0.3">
      <c r="A36" s="7"/>
      <c r="B36" s="104" t="s">
        <v>151</v>
      </c>
      <c r="C36" s="105"/>
      <c r="D36" s="105"/>
      <c r="E36" s="106"/>
      <c r="F36" s="36"/>
      <c r="G36" s="43">
        <f>SUM(G25:G35)</f>
        <v>2601.5</v>
      </c>
      <c r="H36" s="65"/>
      <c r="I36" s="83"/>
      <c r="J36" s="44"/>
      <c r="K36" s="44"/>
      <c r="L36" s="44"/>
      <c r="M36" s="44"/>
      <c r="N36" s="44"/>
      <c r="O36" s="44"/>
      <c r="P36" s="44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 x14ac:dyDescent="0.3">
      <c r="A37" s="1"/>
      <c r="B37" s="17"/>
      <c r="C37" s="42" t="s">
        <v>152</v>
      </c>
      <c r="D37" s="35"/>
      <c r="E37" s="21"/>
      <c r="F37" s="33"/>
      <c r="G37" s="33"/>
      <c r="H37" s="57"/>
      <c r="I37" s="81"/>
      <c r="J37" s="16"/>
      <c r="K37" s="16"/>
      <c r="L37" s="16"/>
      <c r="M37" s="16"/>
      <c r="N37" s="16"/>
      <c r="O37" s="16"/>
      <c r="P37" s="1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31.5" x14ac:dyDescent="0.25">
      <c r="A38" s="1"/>
      <c r="B38" s="22">
        <v>28</v>
      </c>
      <c r="C38" s="80" t="s">
        <v>28</v>
      </c>
      <c r="D38" s="34" t="s">
        <v>10</v>
      </c>
      <c r="E38" s="24" t="s">
        <v>22</v>
      </c>
      <c r="F38" s="23" t="s">
        <v>177</v>
      </c>
      <c r="G38" s="23">
        <v>100</v>
      </c>
      <c r="H38" s="63" t="s">
        <v>29</v>
      </c>
      <c r="I38" s="90" t="s">
        <v>179</v>
      </c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 x14ac:dyDescent="0.25">
      <c r="A39" s="1"/>
      <c r="B39" s="31">
        <v>29</v>
      </c>
      <c r="C39" s="18" t="s">
        <v>30</v>
      </c>
      <c r="D39" s="19" t="s">
        <v>10</v>
      </c>
      <c r="E39" s="10" t="s">
        <v>26</v>
      </c>
      <c r="F39" s="9" t="s">
        <v>31</v>
      </c>
      <c r="G39" s="9">
        <v>240</v>
      </c>
      <c r="H39" s="60" t="s">
        <v>27</v>
      </c>
      <c r="I39" s="88" t="s">
        <v>32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47.25" x14ac:dyDescent="0.25">
      <c r="A40" s="1"/>
      <c r="B40" s="52">
        <v>30</v>
      </c>
      <c r="C40" s="63" t="s">
        <v>184</v>
      </c>
      <c r="D40" s="53" t="s">
        <v>90</v>
      </c>
      <c r="E40" s="24" t="s">
        <v>185</v>
      </c>
      <c r="F40" s="19" t="s">
        <v>186</v>
      </c>
      <c r="G40" s="9">
        <v>1200</v>
      </c>
      <c r="H40" s="18" t="s">
        <v>187</v>
      </c>
      <c r="I40" s="88" t="s">
        <v>188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47.25" x14ac:dyDescent="0.25">
      <c r="A41" s="1"/>
      <c r="B41" s="52">
        <v>31</v>
      </c>
      <c r="C41" s="56" t="s">
        <v>108</v>
      </c>
      <c r="D41" s="53" t="s">
        <v>10</v>
      </c>
      <c r="E41" s="24" t="s">
        <v>109</v>
      </c>
      <c r="F41" s="23" t="s">
        <v>110</v>
      </c>
      <c r="G41" s="23">
        <v>44</v>
      </c>
      <c r="H41" s="63" t="s">
        <v>147</v>
      </c>
      <c r="I41" s="88" t="s">
        <v>154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31.5" x14ac:dyDescent="0.25">
      <c r="A42" s="1"/>
      <c r="B42" s="52">
        <v>32</v>
      </c>
      <c r="C42" s="56" t="s">
        <v>117</v>
      </c>
      <c r="D42" s="53" t="s">
        <v>116</v>
      </c>
      <c r="E42" s="24" t="s">
        <v>118</v>
      </c>
      <c r="F42" s="23" t="s">
        <v>119</v>
      </c>
      <c r="G42" s="23">
        <v>400</v>
      </c>
      <c r="H42" s="63" t="s">
        <v>120</v>
      </c>
      <c r="I42" s="88" t="s">
        <v>155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47.25" x14ac:dyDescent="0.25">
      <c r="A43" s="1"/>
      <c r="B43" s="52">
        <v>33</v>
      </c>
      <c r="C43" s="56" t="s">
        <v>129</v>
      </c>
      <c r="D43" s="53" t="s">
        <v>58</v>
      </c>
      <c r="E43" s="24" t="s">
        <v>65</v>
      </c>
      <c r="F43" s="23" t="s">
        <v>130</v>
      </c>
      <c r="G43" s="23">
        <v>51</v>
      </c>
      <c r="H43" s="63" t="s">
        <v>131</v>
      </c>
      <c r="I43" s="88" t="s">
        <v>154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47.25" x14ac:dyDescent="0.25">
      <c r="A44" s="1"/>
      <c r="B44" s="52">
        <v>34</v>
      </c>
      <c r="C44" s="56" t="s">
        <v>132</v>
      </c>
      <c r="D44" s="53" t="s">
        <v>58</v>
      </c>
      <c r="E44" s="24" t="s">
        <v>127</v>
      </c>
      <c r="F44" s="23" t="s">
        <v>100</v>
      </c>
      <c r="G44" s="23">
        <v>66</v>
      </c>
      <c r="H44" s="63" t="s">
        <v>133</v>
      </c>
      <c r="I44" s="88" t="s">
        <v>154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31.5" x14ac:dyDescent="0.25">
      <c r="A45" s="1"/>
      <c r="B45" s="52">
        <v>35</v>
      </c>
      <c r="C45" s="56" t="s">
        <v>134</v>
      </c>
      <c r="D45" s="53" t="s">
        <v>58</v>
      </c>
      <c r="E45" s="24" t="s">
        <v>135</v>
      </c>
      <c r="F45" s="23" t="s">
        <v>136</v>
      </c>
      <c r="G45" s="23">
        <v>300</v>
      </c>
      <c r="H45" s="63" t="s">
        <v>137</v>
      </c>
      <c r="I45" s="89" t="s">
        <v>192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48" thickBot="1" x14ac:dyDescent="0.3">
      <c r="A46" s="1"/>
      <c r="B46" s="51">
        <v>36</v>
      </c>
      <c r="C46" s="84" t="s">
        <v>141</v>
      </c>
      <c r="D46" s="85" t="s">
        <v>70</v>
      </c>
      <c r="E46" s="82" t="s">
        <v>142</v>
      </c>
      <c r="F46" s="37" t="s">
        <v>143</v>
      </c>
      <c r="G46" s="37">
        <v>76</v>
      </c>
      <c r="H46" s="64" t="s">
        <v>144</v>
      </c>
      <c r="I46" s="88" t="s">
        <v>154</v>
      </c>
      <c r="J46" s="16"/>
      <c r="K46" s="16"/>
      <c r="L46" s="16"/>
      <c r="M46" s="16"/>
      <c r="N46" s="16"/>
      <c r="O46" s="16"/>
      <c r="P46" s="16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16.5" thickBot="1" x14ac:dyDescent="0.3">
      <c r="A47" s="7"/>
      <c r="B47" s="104" t="s">
        <v>153</v>
      </c>
      <c r="C47" s="105"/>
      <c r="D47" s="105"/>
      <c r="E47" s="106"/>
      <c r="F47" s="36"/>
      <c r="G47" s="43">
        <f>SUM(G38:G46)</f>
        <v>2477</v>
      </c>
      <c r="H47" s="65"/>
      <c r="I47" s="83"/>
      <c r="J47" s="44"/>
      <c r="K47" s="44"/>
      <c r="L47" s="44"/>
      <c r="M47" s="44"/>
      <c r="N47" s="44"/>
      <c r="O47" s="44"/>
      <c r="P47" s="44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ht="16.5" thickBot="1" x14ac:dyDescent="0.3">
      <c r="A48" s="1"/>
      <c r="B48" s="17"/>
      <c r="C48" s="36" t="s">
        <v>85</v>
      </c>
      <c r="D48" s="43"/>
      <c r="E48" s="86"/>
      <c r="F48" s="33"/>
      <c r="G48" s="36">
        <f>SUM(G47,G36,G23)</f>
        <v>14103.5</v>
      </c>
      <c r="H48" s="87"/>
      <c r="I48" s="7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5.75" customHeight="1" x14ac:dyDescent="0.25">
      <c r="A49" s="1"/>
      <c r="B49" s="95" t="s">
        <v>162</v>
      </c>
      <c r="C49" s="96"/>
      <c r="D49" s="96"/>
      <c r="E49" s="96"/>
      <c r="F49" s="96"/>
      <c r="G49" s="96"/>
      <c r="H49" s="96"/>
      <c r="I49" s="9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x14ac:dyDescent="0.25">
      <c r="A50" s="1"/>
      <c r="B50" s="92" t="s">
        <v>157</v>
      </c>
      <c r="C50" s="93"/>
      <c r="D50" s="93"/>
      <c r="E50" s="93"/>
      <c r="F50" s="93"/>
      <c r="G50" s="93"/>
      <c r="H50" s="93"/>
      <c r="I50" s="9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x14ac:dyDescent="0.25">
      <c r="A51" s="1"/>
      <c r="B51" s="92" t="s">
        <v>175</v>
      </c>
      <c r="C51" s="93"/>
      <c r="D51" s="93"/>
      <c r="E51" s="93"/>
      <c r="F51" s="93"/>
      <c r="G51" s="93"/>
      <c r="H51" s="93"/>
      <c r="I51" s="9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x14ac:dyDescent="0.25">
      <c r="A52" s="1"/>
      <c r="B52" s="116" t="s">
        <v>176</v>
      </c>
      <c r="C52" s="117"/>
      <c r="D52" s="117"/>
      <c r="E52" s="117"/>
      <c r="F52" s="117"/>
      <c r="G52" s="117"/>
      <c r="H52" s="117"/>
      <c r="I52" s="11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6.5" thickBot="1" x14ac:dyDescent="0.3">
      <c r="A53" s="1"/>
      <c r="B53" s="119" t="s">
        <v>167</v>
      </c>
      <c r="C53" s="120"/>
      <c r="D53" s="120"/>
      <c r="E53" s="120"/>
      <c r="F53" s="120"/>
      <c r="G53" s="120"/>
      <c r="H53" s="120"/>
      <c r="I53" s="1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x14ac:dyDescent="0.25">
      <c r="A54" s="1"/>
      <c r="B54" s="2"/>
      <c r="C54" s="3"/>
      <c r="D54" s="48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2"/>
      <c r="C55" s="3"/>
      <c r="D55" s="48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2"/>
      <c r="C56" s="3"/>
      <c r="D56" s="48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2"/>
      <c r="C57" s="3"/>
      <c r="D57" s="48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48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48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48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48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48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48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48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48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48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48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48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48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48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48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48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48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48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48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48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48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48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48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48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48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48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48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48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48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48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48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48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48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48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48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48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48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48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48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48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48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48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48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48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48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48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48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48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48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48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48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48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48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48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48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48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48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48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48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48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48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48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48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48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48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48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48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48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48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48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48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48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48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48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48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48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48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48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48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48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48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48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48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48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48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48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48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48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48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48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48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48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48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48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48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48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48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48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48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48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48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48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48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48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48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48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48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48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48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48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48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48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48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48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48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48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48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48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48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48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48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48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48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48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48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48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48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48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48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48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48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48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48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48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48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48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48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48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48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48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48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48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48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48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48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48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48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48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48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48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48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48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48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48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48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48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48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48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48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48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48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48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48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48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48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48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48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48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48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48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48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48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48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48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48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48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48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48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48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48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48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48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48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48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48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48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48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48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48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48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48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48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48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48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48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48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48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48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48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48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48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48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48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48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48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48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48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48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48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48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48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48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48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48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48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48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48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48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48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48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48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48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48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48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48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48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48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48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48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48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48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48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48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48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48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48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48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48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48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48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48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48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48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48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48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48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48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48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48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48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48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48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48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48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48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48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48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48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48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48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48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48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48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48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48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48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48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48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48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48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48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48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48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48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48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48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48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48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48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48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48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48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48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48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48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48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48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48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48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48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48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48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48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48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48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48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48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48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48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48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48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48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48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48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48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29"/>
      <c r="B362" s="67"/>
      <c r="C362" s="68"/>
      <c r="D362" s="34"/>
      <c r="E362" s="24"/>
      <c r="F362" s="23"/>
      <c r="G362" s="23"/>
      <c r="H362" s="69"/>
      <c r="I362" s="2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</sheetData>
  <mergeCells count="17">
    <mergeCell ref="B52:I52"/>
    <mergeCell ref="B51:I51"/>
    <mergeCell ref="B53:I53"/>
    <mergeCell ref="H1:I1"/>
    <mergeCell ref="B50:I50"/>
    <mergeCell ref="B49:I49"/>
    <mergeCell ref="B2:I3"/>
    <mergeCell ref="B47:E47"/>
    <mergeCell ref="H4:H5"/>
    <mergeCell ref="D4:D5"/>
    <mergeCell ref="E4:E5"/>
    <mergeCell ref="F4:F5"/>
    <mergeCell ref="G4:G5"/>
    <mergeCell ref="B4:B5"/>
    <mergeCell ref="B23:E23"/>
    <mergeCell ref="B36:E36"/>
    <mergeCell ref="I4:I5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2022-03-07T08:08:03Z</cp:lastPrinted>
  <dcterms:created xsi:type="dcterms:W3CDTF">2020-03-13T05:19:59Z</dcterms:created>
  <dcterms:modified xsi:type="dcterms:W3CDTF">2022-07-01T05:49:29Z</dcterms:modified>
</cp:coreProperties>
</file>