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77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<sst xmlns="http://schemas.openxmlformats.org/spreadsheetml/2006/main" count="100" uniqueCount="82">
  <si>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</si>
  <si>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</si>
  <si>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</si>
  <si>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</si>
  <si>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</si>
  <si>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</si>
  <si>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</si>
  <si>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</si>
  <si>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</si>
  <si>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</si>
  <si>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</si>
  <si>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</si>
  <si>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</si>
  <si>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</si>
  <si>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</si>
  <si>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</si>
  <si>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</si>
  <si>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</si>
  <si>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</si>
  <si>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</si>
  <si>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</si>
  <si>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</si>
  <si>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</si>
  <si>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</si>
  <si>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</si>
  <si>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</si>
  <si>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</si>
  <si>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</si>
  <si>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</si>
  <si>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</si>
  <si>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</si>
  <si>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</si>
  <si>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</si>
  <si>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</si>
  <si>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</si>
  <si>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</si>
  <si>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</si>
  <si>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</si>
  <si>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</si>
  <si>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</si>
  <si>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</si>
  <si>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</si>
  <si>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</si>
  <si>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</si>
  <si>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</si>
  <si>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</si>
  <si>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</si>
  <si>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</si>
  <si>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Bhasmey (Gati Infrastructure) Pvt. Ltd. </t>
  </si>
  <si>
    <t>Rangit-II (Sikkim Hydro) Power Ventures Ltd.</t>
  </si>
  <si>
    <t>Panan (Himagiri) Hydro Energy Private Ltd.</t>
  </si>
  <si>
    <t>Tangnu Romai Power Generation Power Ltd.</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</si>
  <si>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</si>
  <si>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</si>
  <si>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</si>
  <si>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</si>
  <si>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</si>
  <si>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</si>
  <si>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</si>
  <si>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</si>
  <si>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</si>
  <si>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</si>
  <si>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</si>
  <si>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</si>
  <si>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</si>
  <si>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</si>
  <si>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</si>
  <si>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</si>
  <si>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</si>
  <si>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</si>
  <si>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</si>
  <si>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</si>
  <si>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</si>
  <si>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</si>
  <si>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Annex-II</t>
  </si>
  <si>
    <t>The 300 MW Panan Hydroelectric Project in Dzongu, North Sikkim, has faced multiple delays due to various challenges. Initially, the project secured all necessary approvals and began construction in 2011, but an earthquake in 2011 delayed progress until 2012. Floods in 2016 washed away infrastructure, further hindering construction. Additionally, the formation of Mantam Lake posed further concerns. The project faced delays in obtaining NBWL clearance, which was finally achieved in 2019. The COVID-19 pandemic caused a lockdown from 2020 to 2021, delaying progress again. In October 2023, flash floods disrupted infrastructure, and the Teesta bridge collapse in February 2025 halted the project entirely. These events have severely impacted the construction timeline, with limited access to the project site. Despite overcoming several challenges, the project remains stalled due to ongoing infrastructure issues..Project is likely to be commissioned 5 years after restart of works.</t>
  </si>
  <si>
    <t>Works stalled since July, 2017 due to Financial crunch.The project stands alloted to M/s  Statkraft IH through NCLT  on 23.03.2023. the present progress is, ESIA studies are going on Based on TOR issued by MOEF and the project can restart the construction only after EC issued by EAC, MOEF. Project is likely to be commissioned 2 years after restart of works.</t>
  </si>
  <si>
    <t>TRPGL is a project of Hydro Electric Power Plant.Works on hold since Aug' 2016.Corporate Insolvency Resolution Process (CIRP) has been initiated in respect of the Corporate Debtor (TRPGPL) under the Insolvency and Bankruptcy Code 2016 (IBC) vide an order of the Hon’ble National Company Law Tribunal, Chandigarh Bench dated 06th May, 2024. Project is likely to be commissioned 4 years after restart of works.</t>
  </si>
  <si>
    <t>I.C.                     ( No. X MW.)</t>
  </si>
  <si>
    <t xml:space="preserve">Works stalled since Dec., 2017. Funds constraints with the developer.Therer was delay in providing land by State Government to the Company for Construction, the Environment Clearance got Expired. The Same is being under renewal from MoEF. Project is likely to be commissioned 3 years after restart of works. 
</t>
  </si>
  <si>
    <t>Project stalled since July, 2015.The process for the revised administrative approval of the said project is in progress at the GoMWRD level . Government OF Maharashtra Water Resources Department has issued Policy for Development of Pumped Storage Hydropower Project dated 20.12.2023.As per the provision of this policy for developmentof Pumped Storage Hydropower Projects (PSP) and co-located Solar hybrid projects through Public Private Partnership is under progress. Government of Maharashtra,Water Resources Department has already spent total Rs.462.17 Crores till December -2024 on the Koyna Left bank Hydro project under Category-I of this policy.A Memorandum of Understanding has been signed for the further development of Koyna left bank Hydropower PSS (2x40MW) through a Joint Venture between Mahagenco and the Water Resources Department. Preparation of draft Lease Agreement for Koyna LBC PSS with Mahagenco is under finalization for further execution of the project..Project is likely to be commissioned 4 years after restart of works.</t>
  </si>
  <si>
    <t xml:space="preserve">The Lower Kalnai Hydel Project (48 MW) in Jammu and Kashmir faced delays due to contractor insolvency. In July 2011, tenders were invited for the EPC contract of the 48 MW Lower Kalnai Project. Coastal Projects Ltd emerged as the lowest qualified bidder with a negotiated EPC bid price of Rs. 396.00 crore. The estimated completion cost, based on the L1 offer, was Rs. 576.87 crore. The Notification of Award was issued on September 12, 2013, with a completion deadline of September 2017. On account of poor progress &amp; insolvency of the contractor, JKSPDC decided to encash bank guarantees totalling Rs. 79.532 crore and terminate the contract. The EPC Contract with M/s Coastal Projects Private Limited was terminated in August 2019. The revised project cost was tendered in March 2022, with M/s MEIL emerging as the lowest bidder at Rs 701.66 crore, 24.30% higher than the original estimate. After negotiations, the final cost was reduced to Rs 671 crore. However, the project’s financial viability remains uncertain due to the need for exemptions, including SGST reimbursement and waivers on free power and water usage charges. Project is likely to be commissioned 4 years after restart of works.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</si>
</sst>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2"/>
      <name val="Times New Roman"/>
      <family val="1"/>
    </font>
    <font>
      <b/>
      <sz val="11"/>
      <name val="Times New Roman"/>
      <family val="1"/>
    </font>
    <font>
      <b/>
      <sz val="12"/>
      <name val="Times New Roman"/>
      <family val="1"/>
    </font>
    <font>
      <b/>
      <sz val="14"/>
      <name val="Times New Roman"/>
      <family val="1"/>
    </font>
    <font>
      <sz val="14"/>
      <name val="Times New Roman"/>
      <family val="1"/>
    </font>
    <font>
      <sz val="10"/>
      <name val="Arial"/>
      <family val="2"/>
    </font>
    <font>
      <sz val="11"/>
      <name val="Times New Roman"/>
      <family val="1"/>
    </font>
    <font>
      <sz val="11"/>
      <color theme="1"/>
      <name val="Times New Roman"/>
      <family val="1"/>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57">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3"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5"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2" fontId="4" fillId="2" borderId="0" xfId="0" applyNumberFormat="1" applyFont="1" applyFill="1" applyBorder="1" applyAlignment="1"/>
    <xf numFmtId="2" fontId="4" fillId="2" borderId="0" xfId="0" applyNumberFormat="1" applyFont="1" applyFill="1" applyBorder="1" applyAlignment="1">
      <alignment vertical="center"/>
    </xf>
    <xf numFmtId="2" fontId="7" fillId="2" borderId="1" xfId="0" applyNumberFormat="1" applyFont="1" applyFill="1" applyBorder="1" applyAlignment="1">
      <alignment horizontal="center" vertical="top" wrapText="1"/>
    </xf>
    <xf numFmtId="2" fontId="7" fillId="2" borderId="0" xfId="0" applyNumberFormat="1"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8" fillId="0" borderId="1" xfId="0" applyFont="1" applyBorder="1" applyAlignment="1">
      <alignment vertical="top" wrapText="1"/>
    </xf>
    <xf numFmtId="2" fontId="2" fillId="3" borderId="1" xfId="0" applyNumberFormat="1" applyFont="1" applyFill="1" applyBorder="1" applyAlignment="1">
      <alignment vertical="top" wrapText="1"/>
    </xf>
    <xf numFmtId="2" fontId="8" fillId="2" borderId="1" xfId="0" applyNumberFormat="1" applyFont="1" applyFill="1" applyBorder="1" applyAlignment="1">
      <alignment vertical="top" wrapText="1"/>
    </xf>
    <xf numFmtId="0" fontId="8" fillId="2" borderId="1" xfId="0" applyFont="1" applyFill="1" applyBorder="1" applyAlignment="1">
      <alignment vertical="top" wrapText="1"/>
    </xf>
    <xf numFmtId="2" fontId="7" fillId="2" borderId="1" xfId="0" applyNumberFormat="1" applyFont="1" applyFill="1" applyBorder="1" applyAlignment="1">
      <alignment vertical="top" wrapText="1"/>
    </xf>
    <xf numFmtId="1"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2" fontId="7" fillId="2" borderId="1" xfId="0" applyNumberFormat="1" applyFont="1" applyFill="1" applyBorder="1" applyAlignment="1">
      <alignment horizontal="left" vertical="top" wrapText="1"/>
    </xf>
    <xf numFmtId="164" fontId="9" fillId="0" borderId="1" xfId="0" applyNumberFormat="1" applyFont="1" applyBorder="1" applyAlignment="1">
      <alignment horizontal="center" vertical="center" readingOrder="1"/>
    </xf>
    <xf numFmtId="2" fontId="7" fillId="2" borderId="1" xfId="0" applyNumberFormat="1" applyFont="1" applyFill="1" applyBorder="1" applyAlignment="1">
      <alignment vertical="center" wrapText="1"/>
    </xf>
    <xf numFmtId="1" fontId="7" fillId="3" borderId="1" xfId="0" applyNumberFormat="1" applyFont="1" applyFill="1" applyBorder="1" applyAlignment="1">
      <alignment horizontal="center" vertical="center"/>
    </xf>
    <xf numFmtId="2" fontId="7" fillId="3" borderId="1" xfId="0" applyNumberFormat="1" applyFont="1" applyFill="1" applyBorder="1" applyAlignment="1">
      <alignment vertical="center" wrapText="1"/>
    </xf>
    <xf numFmtId="2" fontId="7" fillId="3" borderId="1" xfId="0" applyNumberFormat="1" applyFont="1" applyFill="1" applyBorder="1" applyAlignment="1">
      <alignment horizontal="center" vertical="center"/>
    </xf>
    <xf numFmtId="2" fontId="7"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9" fontId="9" fillId="0" borderId="1" xfId="0" applyNumberFormat="1" applyFont="1" applyBorder="1" applyAlignment="1">
      <alignment horizontal="center" vertical="center" readingOrder="1"/>
    </xf>
    <xf numFmtId="9" fontId="9" fillId="0" borderId="1" xfId="0" applyNumberFormat="1" applyFont="1" applyBorder="1" applyAlignment="1">
      <alignment horizontal="center" vertical="top" readingOrder="1"/>
    </xf>
    <xf numFmtId="1" fontId="2" fillId="2" borderId="1" xfId="0" applyNumberFormat="1" applyFont="1" applyFill="1" applyBorder="1" applyAlignment="1">
      <alignment horizontal="center" vertical="top"/>
    </xf>
    <xf numFmtId="2" fontId="7" fillId="3" borderId="1" xfId="0" applyNumberFormat="1" applyFont="1" applyFill="1" applyBorder="1" applyAlignment="1">
      <alignment horizontal="left" vertical="center"/>
    </xf>
    <xf numFmtId="2" fontId="7" fillId="2" borderId="1" xfId="0" applyNumberFormat="1" applyFont="1" applyFill="1" applyBorder="1" applyAlignment="1">
      <alignment horizontal="center" vertical="center"/>
    </xf>
    <xf numFmtId="2" fontId="7" fillId="2" borderId="1" xfId="0" applyNumberFormat="1" applyFont="1" applyFill="1" applyBorder="1" applyAlignment="1"/>
    <xf numFmtId="2" fontId="2" fillId="3" borderId="1" xfId="0" applyNumberFormat="1" applyFont="1" applyFill="1" applyBorder="1" applyAlignment="1">
      <alignment horizontal="center" vertical="center" wrapText="1"/>
    </xf>
    <xf numFmtId="2" fontId="2" fillId="2" borderId="0" xfId="0" applyNumberFormat="1" applyFont="1" applyFill="1" applyBorder="1" applyAlignment="1">
      <alignment horizontal="right" vertical="top" wrapText="1"/>
    </xf>
    <xf numFmtId="1"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top"/>
    </xf>
    <xf numFmtId="2" fontId="2"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tabSelected="1" topLeftCell="A4" zoomScale="85" zoomScaleNormal="85" workbookViewId="0">
      <selection activeCell="K20" sqref="K20"/>
    </sheetView>
  </sheetViews>
  <sheetFormatPr defaultRowHeight="15.75" x14ac:dyDescent="0.25"/>
  <cols>
    <col min="1" max="1" width="5.42578125" style="1" customWidth="1"/>
    <col min="2" max="2" width="4" style="2" customWidth="1"/>
    <col min="3" max="3" width="20.85546875" style="3" customWidth="1"/>
    <col min="4" max="4" width="9.42578125" style="4" customWidth="1"/>
    <col min="5" max="5" width="18.85546875" style="5" customWidth="1"/>
    <col min="6" max="6" width="9.42578125" style="4" customWidth="1"/>
    <col min="7" max="7" width="14.5703125" style="2" customWidth="1"/>
    <col min="8" max="8" width="15.7109375" style="5" customWidth="1"/>
    <col min="9" max="9" width="7.5703125" style="10" customWidth="1"/>
    <col min="10" max="10" width="9.85546875" style="11" customWidth="1"/>
    <col min="11" max="11" width="77.85546875" style="17" customWidth="1"/>
    <col min="12" max="12" width="56.7109375" style="1" hidden="1" customWidth="1"/>
    <col min="13" max="16384" width="9.140625" style="1"/>
  </cols>
  <sheetData>
    <row r="1" spans="1:18" ht="15.75" customHeight="1" x14ac:dyDescent="0.25">
      <c r="B1" s="47" t="s">
        <v>74</v>
      </c>
      <c r="C1" s="47"/>
      <c r="D1" s="47"/>
      <c r="E1" s="47"/>
      <c r="F1" s="47"/>
      <c r="G1" s="47"/>
      <c r="H1" s="47"/>
      <c r="I1" s="47"/>
      <c r="J1" s="47"/>
      <c r="K1" s="47"/>
      <c r="L1" s="47"/>
    </row>
    <row r="2" spans="1:18" ht="20.25" customHeight="1" x14ac:dyDescent="0.25">
      <c r="B2" s="48" t="s">
        <v>33</v>
      </c>
      <c r="C2" s="48"/>
      <c r="D2" s="48"/>
      <c r="E2" s="48"/>
      <c r="F2" s="48"/>
      <c r="G2" s="48"/>
      <c r="H2" s="48"/>
      <c r="I2" s="48"/>
      <c r="J2" s="48"/>
      <c r="K2" s="48"/>
      <c r="L2" s="48"/>
    </row>
    <row r="3" spans="1:18" ht="6.75" customHeight="1" x14ac:dyDescent="0.25">
      <c r="B3" s="48"/>
      <c r="C3" s="48"/>
      <c r="D3" s="48"/>
      <c r="E3" s="48"/>
      <c r="F3" s="48"/>
      <c r="G3" s="48"/>
      <c r="H3" s="48"/>
      <c r="I3" s="48"/>
      <c r="J3" s="48"/>
      <c r="K3" s="48"/>
      <c r="L3" s="48"/>
    </row>
    <row r="4" spans="1:18" s="6" customFormat="1" ht="26.25" customHeight="1" x14ac:dyDescent="0.25">
      <c r="A4" s="1"/>
      <c r="B4" s="49" t="s">
        <v>10</v>
      </c>
      <c r="C4" s="13" t="s">
        <v>1</v>
      </c>
      <c r="D4" s="51" t="s">
        <v>2</v>
      </c>
      <c r="E4" s="51" t="s">
        <v>58</v>
      </c>
      <c r="F4" s="51" t="s">
        <v>78</v>
      </c>
      <c r="G4" s="48" t="s">
        <v>9</v>
      </c>
      <c r="H4" s="50" t="s">
        <v>0</v>
      </c>
      <c r="I4" s="50" t="s">
        <v>34</v>
      </c>
      <c r="J4" s="51" t="s">
        <v>37</v>
      </c>
      <c r="K4" s="46" t="s">
        <v>40</v>
      </c>
      <c r="L4" s="46" t="s">
        <v>39</v>
      </c>
    </row>
    <row r="5" spans="1:18" s="6" customFormat="1" ht="14.25" customHeight="1" x14ac:dyDescent="0.25">
      <c r="A5" s="1"/>
      <c r="B5" s="49"/>
      <c r="C5" s="13" t="s">
        <v>3</v>
      </c>
      <c r="D5" s="51"/>
      <c r="E5" s="51"/>
      <c r="F5" s="51"/>
      <c r="G5" s="48"/>
      <c r="H5" s="50"/>
      <c r="I5" s="50"/>
      <c r="J5" s="51"/>
      <c r="K5" s="46"/>
      <c r="L5" s="46"/>
      <c r="M5" s="7"/>
      <c r="N5" s="7"/>
      <c r="O5" s="7"/>
      <c r="P5" s="7"/>
      <c r="Q5" s="7"/>
      <c r="R5" s="7"/>
    </row>
    <row r="6" spans="1:18" s="14" customFormat="1" ht="33.75" customHeight="1" x14ac:dyDescent="0.3">
      <c r="B6" s="19" t="s">
        <v>54</v>
      </c>
      <c r="C6" s="13" t="s">
        <v>69</v>
      </c>
      <c r="D6" s="21"/>
      <c r="E6" s="21"/>
      <c r="F6" s="21"/>
      <c r="G6" s="22"/>
      <c r="H6" s="20"/>
      <c r="I6" s="20"/>
      <c r="J6" s="21"/>
      <c r="K6" s="18"/>
      <c r="L6" s="18"/>
      <c r="M6" s="15"/>
      <c r="N6" s="15"/>
      <c r="O6" s="15"/>
      <c r="P6" s="15"/>
      <c r="Q6" s="15"/>
      <c r="R6" s="15"/>
    </row>
    <row r="7" spans="1:18" s="7" customFormat="1" ht="62.25" customHeight="1" x14ac:dyDescent="0.25">
      <c r="B7" s="28">
        <v>1</v>
      </c>
      <c r="C7" s="27" t="s">
        <v>27</v>
      </c>
      <c r="D7" s="29" t="s">
        <v>5</v>
      </c>
      <c r="E7" s="30" t="s">
        <v>59</v>
      </c>
      <c r="F7" s="29" t="s">
        <v>28</v>
      </c>
      <c r="G7" s="28">
        <v>171</v>
      </c>
      <c r="H7" s="31" t="s">
        <v>29</v>
      </c>
      <c r="I7" s="16" t="s">
        <v>36</v>
      </c>
      <c r="J7" s="32">
        <v>3.7999999999999999E-2</v>
      </c>
      <c r="K7" s="23" t="s">
        <v>53</v>
      </c>
      <c r="L7" s="33" t="s">
        <v>45</v>
      </c>
    </row>
    <row r="8" spans="1:18" s="7" customFormat="1" ht="105" customHeight="1" x14ac:dyDescent="0.25">
      <c r="B8" s="34">
        <v>2</v>
      </c>
      <c r="C8" s="35" t="s">
        <v>16</v>
      </c>
      <c r="D8" s="36" t="s">
        <v>6</v>
      </c>
      <c r="E8" s="37" t="s">
        <v>60</v>
      </c>
      <c r="F8" s="36" t="s">
        <v>17</v>
      </c>
      <c r="G8" s="34">
        <v>400</v>
      </c>
      <c r="H8" s="38" t="s">
        <v>18</v>
      </c>
      <c r="I8" s="39" t="s">
        <v>36</v>
      </c>
      <c r="J8" s="40">
        <v>0.85</v>
      </c>
      <c r="K8" s="23" t="s">
        <v>52</v>
      </c>
      <c r="L8" s="33" t="s">
        <v>46</v>
      </c>
    </row>
    <row r="9" spans="1:18" s="8" customFormat="1" ht="94.5" customHeight="1" x14ac:dyDescent="0.25">
      <c r="B9" s="28">
        <v>3</v>
      </c>
      <c r="C9" s="27" t="s">
        <v>48</v>
      </c>
      <c r="D9" s="29" t="s">
        <v>6</v>
      </c>
      <c r="E9" s="30" t="s">
        <v>61</v>
      </c>
      <c r="F9" s="29" t="s">
        <v>22</v>
      </c>
      <c r="G9" s="28">
        <v>51</v>
      </c>
      <c r="H9" s="31" t="s">
        <v>23</v>
      </c>
      <c r="I9" s="16" t="s">
        <v>36</v>
      </c>
      <c r="J9" s="41">
        <v>0.3</v>
      </c>
      <c r="K9" s="23" t="s">
        <v>68</v>
      </c>
      <c r="L9" s="27" t="s">
        <v>41</v>
      </c>
    </row>
    <row r="10" spans="1:18" s="8" customFormat="1" ht="14.25" customHeight="1" x14ac:dyDescent="0.25">
      <c r="B10" s="28"/>
      <c r="C10" s="27"/>
      <c r="D10" s="29"/>
      <c r="E10" s="52" t="s">
        <v>73</v>
      </c>
      <c r="F10" s="53"/>
      <c r="G10" s="42">
        <f>SUM(G7:G9)</f>
        <v>622</v>
      </c>
      <c r="H10" s="31"/>
      <c r="I10" s="16"/>
      <c r="J10" s="41"/>
      <c r="K10" s="23"/>
      <c r="L10" s="27"/>
    </row>
    <row r="11" spans="1:18" s="14" customFormat="1" ht="33" customHeight="1" x14ac:dyDescent="0.3">
      <c r="B11" s="19" t="s">
        <v>55</v>
      </c>
      <c r="C11" s="13" t="s">
        <v>70</v>
      </c>
      <c r="D11" s="21"/>
      <c r="E11" s="21"/>
      <c r="F11" s="21"/>
      <c r="G11" s="22"/>
      <c r="H11" s="20"/>
      <c r="I11" s="20"/>
      <c r="J11" s="21"/>
      <c r="K11" s="24"/>
      <c r="L11" s="18"/>
      <c r="M11" s="15"/>
      <c r="N11" s="15"/>
      <c r="O11" s="15"/>
      <c r="P11" s="15"/>
      <c r="Q11" s="15"/>
      <c r="R11" s="15"/>
    </row>
    <row r="12" spans="1:18" ht="79.5" customHeight="1" x14ac:dyDescent="0.25">
      <c r="B12" s="28">
        <v>1</v>
      </c>
      <c r="C12" s="31" t="s">
        <v>51</v>
      </c>
      <c r="D12" s="29" t="s">
        <v>6</v>
      </c>
      <c r="E12" s="30" t="s">
        <v>62</v>
      </c>
      <c r="F12" s="29" t="s">
        <v>12</v>
      </c>
      <c r="G12" s="28">
        <v>44</v>
      </c>
      <c r="H12" s="31" t="s">
        <v>13</v>
      </c>
      <c r="I12" s="16" t="s">
        <v>36</v>
      </c>
      <c r="J12" s="40">
        <v>0.2</v>
      </c>
      <c r="K12" s="23" t="s">
        <v>77</v>
      </c>
      <c r="L12" s="27" t="s">
        <v>41</v>
      </c>
    </row>
    <row r="13" spans="1:18" s="8" customFormat="1" ht="69" customHeight="1" x14ac:dyDescent="0.25">
      <c r="B13" s="28">
        <v>2</v>
      </c>
      <c r="C13" s="27" t="s">
        <v>49</v>
      </c>
      <c r="D13" s="29" t="s">
        <v>6</v>
      </c>
      <c r="E13" s="30" t="s">
        <v>63</v>
      </c>
      <c r="F13" s="29" t="s">
        <v>11</v>
      </c>
      <c r="G13" s="28">
        <v>66</v>
      </c>
      <c r="H13" s="31" t="s">
        <v>24</v>
      </c>
      <c r="I13" s="16" t="s">
        <v>36</v>
      </c>
      <c r="J13" s="40">
        <v>0.2</v>
      </c>
      <c r="K13" s="23" t="s">
        <v>79</v>
      </c>
      <c r="L13" s="27" t="s">
        <v>41</v>
      </c>
    </row>
    <row r="14" spans="1:18" s="8" customFormat="1" ht="20.25" customHeight="1" x14ac:dyDescent="0.25">
      <c r="B14" s="28"/>
      <c r="C14" s="27"/>
      <c r="D14" s="29"/>
      <c r="E14" s="52" t="s">
        <v>73</v>
      </c>
      <c r="F14" s="53"/>
      <c r="G14" s="42">
        <f>SUM(G12:G13)</f>
        <v>110</v>
      </c>
      <c r="H14" s="31"/>
      <c r="I14" s="16"/>
      <c r="J14" s="40"/>
      <c r="K14" s="23"/>
      <c r="L14" s="27"/>
    </row>
    <row r="15" spans="1:18" s="14" customFormat="1" ht="46.5" customHeight="1" x14ac:dyDescent="0.3">
      <c r="B15" s="19" t="s">
        <v>56</v>
      </c>
      <c r="C15" s="13" t="s">
        <v>71</v>
      </c>
      <c r="D15" s="21"/>
      <c r="E15" s="21"/>
      <c r="F15" s="21"/>
      <c r="G15" s="22"/>
      <c r="H15" s="20"/>
      <c r="I15" s="20"/>
      <c r="J15" s="21"/>
      <c r="K15" s="24"/>
      <c r="L15" s="18"/>
      <c r="M15" s="15"/>
      <c r="N15" s="15"/>
      <c r="O15" s="15"/>
      <c r="P15" s="15"/>
      <c r="Q15" s="15"/>
      <c r="R15" s="15"/>
    </row>
    <row r="16" spans="1:18" s="8" customFormat="1" ht="176.25" customHeight="1" x14ac:dyDescent="0.25">
      <c r="B16" s="28">
        <v>1</v>
      </c>
      <c r="C16" s="27" t="s">
        <v>50</v>
      </c>
      <c r="D16" s="29" t="s">
        <v>6</v>
      </c>
      <c r="E16" s="30" t="s">
        <v>64</v>
      </c>
      <c r="F16" s="29" t="s">
        <v>25</v>
      </c>
      <c r="G16" s="28">
        <v>300</v>
      </c>
      <c r="H16" s="31" t="s">
        <v>26</v>
      </c>
      <c r="I16" s="16" t="s">
        <v>36</v>
      </c>
      <c r="J16" s="32" t="s">
        <v>38</v>
      </c>
      <c r="K16" s="23" t="s">
        <v>75</v>
      </c>
      <c r="L16" s="27" t="s">
        <v>44</v>
      </c>
    </row>
    <row r="17" spans="2:18" s="8" customFormat="1" ht="17.25" customHeight="1" x14ac:dyDescent="0.25">
      <c r="B17" s="28"/>
      <c r="C17" s="27"/>
      <c r="D17" s="29"/>
      <c r="E17" s="52" t="s">
        <v>73</v>
      </c>
      <c r="F17" s="53"/>
      <c r="G17" s="42">
        <v>300</v>
      </c>
      <c r="H17" s="31"/>
      <c r="I17" s="16"/>
      <c r="J17" s="32"/>
      <c r="K17" s="23"/>
      <c r="L17" s="27"/>
    </row>
    <row r="18" spans="2:18" s="14" customFormat="1" ht="30" customHeight="1" x14ac:dyDescent="0.3">
      <c r="B18" s="19" t="s">
        <v>57</v>
      </c>
      <c r="C18" s="13" t="s">
        <v>72</v>
      </c>
      <c r="D18" s="21"/>
      <c r="E18" s="21"/>
      <c r="F18" s="21"/>
      <c r="G18" s="22"/>
      <c r="H18" s="20"/>
      <c r="I18" s="20"/>
      <c r="J18" s="21"/>
      <c r="K18" s="24"/>
      <c r="L18" s="18"/>
      <c r="M18" s="15"/>
      <c r="N18" s="15"/>
      <c r="O18" s="15"/>
      <c r="P18" s="15"/>
      <c r="Q18" s="15"/>
      <c r="R18" s="15"/>
    </row>
    <row r="19" spans="2:18" s="7" customFormat="1" ht="240" customHeight="1" x14ac:dyDescent="0.25">
      <c r="B19" s="28">
        <v>1</v>
      </c>
      <c r="C19" s="27" t="s">
        <v>14</v>
      </c>
      <c r="D19" s="16" t="s">
        <v>4</v>
      </c>
      <c r="E19" s="31" t="s">
        <v>65</v>
      </c>
      <c r="F19" s="29" t="s">
        <v>15</v>
      </c>
      <c r="G19" s="28">
        <v>48</v>
      </c>
      <c r="H19" s="31" t="s">
        <v>7</v>
      </c>
      <c r="I19" s="16" t="s">
        <v>36</v>
      </c>
      <c r="J19" s="40">
        <v>0.1</v>
      </c>
      <c r="K19" s="25" t="s">
        <v>81</v>
      </c>
      <c r="L19" s="33" t="s">
        <v>42</v>
      </c>
    </row>
    <row r="20" spans="2:18" s="7" customFormat="1" ht="192.75" customHeight="1" x14ac:dyDescent="0.25">
      <c r="B20" s="34">
        <v>2</v>
      </c>
      <c r="C20" s="35" t="s">
        <v>19</v>
      </c>
      <c r="D20" s="36" t="s">
        <v>4</v>
      </c>
      <c r="E20" s="43" t="s">
        <v>66</v>
      </c>
      <c r="F20" s="36" t="s">
        <v>20</v>
      </c>
      <c r="G20" s="34">
        <v>80</v>
      </c>
      <c r="H20" s="38" t="s">
        <v>21</v>
      </c>
      <c r="I20" s="39" t="s">
        <v>35</v>
      </c>
      <c r="J20" s="40">
        <v>0.05</v>
      </c>
      <c r="K20" s="23" t="s">
        <v>80</v>
      </c>
      <c r="L20" s="33" t="s">
        <v>43</v>
      </c>
    </row>
    <row r="21" spans="2:18" s="7" customFormat="1" ht="81.75" customHeight="1" x14ac:dyDescent="0.25">
      <c r="B21" s="28">
        <v>3</v>
      </c>
      <c r="C21" s="27" t="s">
        <v>30</v>
      </c>
      <c r="D21" s="29" t="s">
        <v>6</v>
      </c>
      <c r="E21" s="30" t="s">
        <v>67</v>
      </c>
      <c r="F21" s="29" t="s">
        <v>31</v>
      </c>
      <c r="G21" s="28">
        <v>76</v>
      </c>
      <c r="H21" s="31" t="s">
        <v>32</v>
      </c>
      <c r="I21" s="16" t="s">
        <v>36</v>
      </c>
      <c r="J21" s="32">
        <v>0.74</v>
      </c>
      <c r="K21" s="26" t="s">
        <v>76</v>
      </c>
      <c r="L21" s="27" t="s">
        <v>47</v>
      </c>
    </row>
    <row r="22" spans="2:18" s="7" customFormat="1" ht="23.25" customHeight="1" x14ac:dyDescent="0.25">
      <c r="B22" s="28"/>
      <c r="C22" s="27"/>
      <c r="D22" s="29"/>
      <c r="E22" s="52" t="s">
        <v>73</v>
      </c>
      <c r="F22" s="53"/>
      <c r="G22" s="42">
        <f>SUM(G19:G21)</f>
        <v>204</v>
      </c>
      <c r="H22" s="31"/>
      <c r="I22" s="16"/>
      <c r="J22" s="32"/>
      <c r="K22" s="26"/>
      <c r="L22" s="27"/>
    </row>
    <row r="23" spans="2:18" s="9" customFormat="1" ht="21.75" customHeight="1" x14ac:dyDescent="0.3">
      <c r="B23" s="28"/>
      <c r="C23" s="29" t="s">
        <v>8</v>
      </c>
      <c r="D23" s="29"/>
      <c r="E23" s="54"/>
      <c r="F23" s="55"/>
      <c r="G23" s="42">
        <f>G22+G17+G10+G14</f>
        <v>1236</v>
      </c>
      <c r="H23" s="30"/>
      <c r="I23" s="44"/>
      <c r="J23" s="44"/>
      <c r="K23" s="27"/>
      <c r="L23" s="45"/>
    </row>
    <row r="24" spans="2:18" x14ac:dyDescent="0.25">
      <c r="J24" s="56"/>
    </row>
    <row r="25" spans="2:18" x14ac:dyDescent="0.25">
      <c r="J25" s="56"/>
    </row>
    <row r="26" spans="2:18" x14ac:dyDescent="0.25">
      <c r="J26" s="56"/>
    </row>
    <row r="27" spans="2:18" x14ac:dyDescent="0.25">
      <c r="J27" s="56"/>
    </row>
    <row r="28" spans="2:18" x14ac:dyDescent="0.25">
      <c r="J28" s="56"/>
    </row>
    <row r="29" spans="2:18" x14ac:dyDescent="0.25">
      <c r="J29" s="56"/>
    </row>
    <row r="30" spans="2:18" x14ac:dyDescent="0.25">
      <c r="J30" s="56"/>
    </row>
    <row r="31" spans="2:18" x14ac:dyDescent="0.25">
      <c r="J31" s="56"/>
    </row>
    <row r="32" spans="2:18" x14ac:dyDescent="0.25">
      <c r="J32" s="56"/>
    </row>
    <row r="33" spans="10:10" x14ac:dyDescent="0.25">
      <c r="J33" s="56"/>
    </row>
    <row r="34" spans="10:10" x14ac:dyDescent="0.25">
      <c r="J34" s="56"/>
    </row>
    <row r="35" spans="10:10" x14ac:dyDescent="0.25">
      <c r="J35" s="56"/>
    </row>
    <row r="36" spans="10:10" x14ac:dyDescent="0.25">
      <c r="J36" s="56"/>
    </row>
    <row r="37" spans="10:10" x14ac:dyDescent="0.25">
      <c r="J37" s="56"/>
    </row>
    <row r="38" spans="10:10" x14ac:dyDescent="0.25">
      <c r="J38" s="56"/>
    </row>
    <row r="39" spans="10:10" x14ac:dyDescent="0.25">
      <c r="J39" s="56"/>
    </row>
    <row r="40" spans="10:10" x14ac:dyDescent="0.25">
      <c r="J40" s="56"/>
    </row>
    <row r="41" spans="10:10" x14ac:dyDescent="0.25">
      <c r="J41" s="56"/>
    </row>
    <row r="42" spans="10:10" x14ac:dyDescent="0.25">
      <c r="J42" s="56"/>
    </row>
    <row r="43" spans="10:10" x14ac:dyDescent="0.25">
      <c r="J43" s="56"/>
    </row>
    <row r="44" spans="10:10" x14ac:dyDescent="0.25">
      <c r="J44" s="56"/>
    </row>
    <row r="45" spans="10:10" x14ac:dyDescent="0.25">
      <c r="J45" s="56"/>
    </row>
    <row r="46" spans="10:10" x14ac:dyDescent="0.25">
      <c r="J46" s="56"/>
    </row>
    <row r="47" spans="10:10" x14ac:dyDescent="0.25">
      <c r="J47" s="56"/>
    </row>
    <row r="48" spans="10:10" x14ac:dyDescent="0.25">
      <c r="J48" s="56"/>
    </row>
    <row r="49" spans="10:10" x14ac:dyDescent="0.25">
      <c r="J49" s="56"/>
    </row>
    <row r="50" spans="10:10" x14ac:dyDescent="0.25">
      <c r="J50" s="56"/>
    </row>
    <row r="51" spans="10:10" x14ac:dyDescent="0.25">
      <c r="J51" s="56"/>
    </row>
    <row r="52" spans="10:10" x14ac:dyDescent="0.25">
      <c r="J52" s="56"/>
    </row>
    <row r="53" spans="10:10" x14ac:dyDescent="0.25">
      <c r="J53" s="56"/>
    </row>
    <row r="54" spans="10:10" x14ac:dyDescent="0.25">
      <c r="J54" s="56"/>
    </row>
    <row r="55" spans="10:10" x14ac:dyDescent="0.25">
      <c r="J55" s="56"/>
    </row>
    <row r="56" spans="10:10" x14ac:dyDescent="0.25">
      <c r="J56" s="56"/>
    </row>
    <row r="57" spans="10:10" x14ac:dyDescent="0.25">
      <c r="J57" s="56"/>
    </row>
    <row r="58" spans="10:10" x14ac:dyDescent="0.25">
      <c r="J58" s="56"/>
    </row>
    <row r="59" spans="10:10" x14ac:dyDescent="0.25">
      <c r="J59" s="56"/>
    </row>
    <row r="60" spans="10:10" x14ac:dyDescent="0.25">
      <c r="J60" s="56"/>
    </row>
    <row r="61" spans="10:10" x14ac:dyDescent="0.25">
      <c r="J61" s="56"/>
    </row>
    <row r="62" spans="10:10" x14ac:dyDescent="0.25">
      <c r="J62" s="56"/>
    </row>
    <row r="63" spans="10:10" x14ac:dyDescent="0.25">
      <c r="J63" s="56"/>
    </row>
    <row r="64" spans="10:10" x14ac:dyDescent="0.25">
      <c r="J64" s="56"/>
    </row>
    <row r="65" spans="10:10" x14ac:dyDescent="0.25">
      <c r="J65" s="56"/>
    </row>
    <row r="66" spans="10:10" x14ac:dyDescent="0.25">
      <c r="J66" s="56"/>
    </row>
    <row r="67" spans="10:10" x14ac:dyDescent="0.25">
      <c r="J67" s="56"/>
    </row>
    <row r="68" spans="10:10" x14ac:dyDescent="0.25">
      <c r="J68" s="56"/>
    </row>
    <row r="69" spans="10:10" x14ac:dyDescent="0.25">
      <c r="J69" s="56"/>
    </row>
    <row r="70" spans="10:10" x14ac:dyDescent="0.25">
      <c r="J70" s="56"/>
    </row>
    <row r="71" spans="10:10" x14ac:dyDescent="0.25">
      <c r="J71" s="56"/>
    </row>
    <row r="72" spans="10:10" x14ac:dyDescent="0.25">
      <c r="J72" s="56"/>
    </row>
    <row r="73" spans="10:10" x14ac:dyDescent="0.25">
      <c r="J73" s="56"/>
    </row>
    <row r="74" spans="10:10" x14ac:dyDescent="0.25">
      <c r="J74" s="56"/>
    </row>
    <row r="75" spans="10:10" x14ac:dyDescent="0.25">
      <c r="J75" s="56"/>
    </row>
    <row r="76" spans="10:10" x14ac:dyDescent="0.25">
      <c r="J76" s="56"/>
    </row>
    <row r="77" spans="10:10" x14ac:dyDescent="0.25">
      <c r="J77" s="56"/>
    </row>
    <row r="78" spans="10:10" x14ac:dyDescent="0.25">
      <c r="J78" s="56"/>
    </row>
    <row r="79" spans="10:10" x14ac:dyDescent="0.25">
      <c r="J79" s="56"/>
    </row>
    <row r="80" spans="10:10" x14ac:dyDescent="0.25">
      <c r="J80" s="56"/>
    </row>
    <row r="81" spans="10:10" x14ac:dyDescent="0.25">
      <c r="J81" s="56"/>
    </row>
    <row r="82" spans="10:10" x14ac:dyDescent="0.25">
      <c r="J82" s="56"/>
    </row>
    <row r="83" spans="10:10" x14ac:dyDescent="0.25">
      <c r="J83" s="56"/>
    </row>
    <row r="84" spans="10:10" x14ac:dyDescent="0.25">
      <c r="J84" s="56"/>
    </row>
    <row r="85" spans="10:10" x14ac:dyDescent="0.25">
      <c r="J85" s="56"/>
    </row>
    <row r="86" spans="10:10" x14ac:dyDescent="0.25">
      <c r="J86" s="56"/>
    </row>
    <row r="87" spans="10:10" x14ac:dyDescent="0.25">
      <c r="J87" s="56"/>
    </row>
    <row r="88" spans="10:10" x14ac:dyDescent="0.25">
      <c r="J88" s="56"/>
    </row>
    <row r="89" spans="10:10" x14ac:dyDescent="0.25">
      <c r="J89" s="56"/>
    </row>
    <row r="90" spans="10:10" x14ac:dyDescent="0.25">
      <c r="J90" s="56"/>
    </row>
    <row r="91" spans="10:10" x14ac:dyDescent="0.25">
      <c r="J91" s="56"/>
    </row>
    <row r="92" spans="10:10" x14ac:dyDescent="0.25">
      <c r="J92" s="56"/>
    </row>
    <row r="93" spans="10:10" x14ac:dyDescent="0.25">
      <c r="J93" s="56"/>
    </row>
    <row r="94" spans="10:10" x14ac:dyDescent="0.25">
      <c r="J94" s="56"/>
    </row>
    <row r="95" spans="10:10" x14ac:dyDescent="0.25">
      <c r="J95" s="56"/>
    </row>
    <row r="96" spans="10:10" x14ac:dyDescent="0.25">
      <c r="J96" s="56"/>
    </row>
    <row r="97" spans="10:10" x14ac:dyDescent="0.25">
      <c r="J97" s="56"/>
    </row>
    <row r="98" spans="10:10" x14ac:dyDescent="0.25">
      <c r="J98" s="56"/>
    </row>
    <row r="99" spans="10:10" x14ac:dyDescent="0.25">
      <c r="J99" s="56"/>
    </row>
    <row r="100" spans="10:10" x14ac:dyDescent="0.25">
      <c r="J100" s="56"/>
    </row>
    <row r="101" spans="10:10" x14ac:dyDescent="0.25">
      <c r="J101" s="56"/>
    </row>
    <row r="102" spans="10:10" x14ac:dyDescent="0.25">
      <c r="J102" s="56"/>
    </row>
    <row r="103" spans="10:10" x14ac:dyDescent="0.25">
      <c r="J103" s="56"/>
    </row>
    <row r="104" spans="10:10" x14ac:dyDescent="0.25">
      <c r="J104" s="56"/>
    </row>
    <row r="105" spans="10:10" x14ac:dyDescent="0.25">
      <c r="J105" s="56"/>
    </row>
    <row r="106" spans="10:10" x14ac:dyDescent="0.25">
      <c r="J106" s="56"/>
    </row>
    <row r="107" spans="10:10" x14ac:dyDescent="0.25">
      <c r="J107" s="56"/>
    </row>
    <row r="108" spans="10:10" x14ac:dyDescent="0.25">
      <c r="J108" s="56"/>
    </row>
    <row r="109" spans="10:10" x14ac:dyDescent="0.25">
      <c r="J109" s="56"/>
    </row>
    <row r="110" spans="10:10" x14ac:dyDescent="0.25">
      <c r="J110" s="56"/>
    </row>
    <row r="111" spans="10:10" x14ac:dyDescent="0.25">
      <c r="J111" s="56"/>
    </row>
    <row r="112" spans="10:10" x14ac:dyDescent="0.25">
      <c r="J112" s="56"/>
    </row>
    <row r="113" spans="10:10" x14ac:dyDescent="0.25">
      <c r="J113" s="56"/>
    </row>
    <row r="114" spans="10:10" x14ac:dyDescent="0.25">
      <c r="J114" s="56"/>
    </row>
    <row r="115" spans="10:10" x14ac:dyDescent="0.25">
      <c r="J115" s="56"/>
    </row>
    <row r="116" spans="10:10" x14ac:dyDescent="0.25">
      <c r="J116" s="56"/>
    </row>
    <row r="117" spans="10:10" x14ac:dyDescent="0.25">
      <c r="J117" s="56"/>
    </row>
    <row r="118" spans="10:10" x14ac:dyDescent="0.25">
      <c r="J118" s="56"/>
    </row>
    <row r="119" spans="10:10" x14ac:dyDescent="0.25">
      <c r="J119" s="56"/>
    </row>
    <row r="120" spans="10:10" x14ac:dyDescent="0.25">
      <c r="J120" s="56"/>
    </row>
    <row r="121" spans="10:10" x14ac:dyDescent="0.25">
      <c r="J121" s="12"/>
    </row>
  </sheetData>
  <mergeCells count="19">
    <mergeCell ref="E10:F10"/>
    <mergeCell ref="E22:F22"/>
    <mergeCell ref="E23:F23"/>
    <mergeCell ref="J56:J120"/>
    <mergeCell ref="J24:J55"/>
    <mergeCell ref="E14:F14"/>
    <mergeCell ref="E17:F17"/>
    <mergeCell ref="L4:L5"/>
    <mergeCell ref="B1:L1"/>
    <mergeCell ref="B2:L3"/>
    <mergeCell ref="B4:B5"/>
    <mergeCell ref="K4:K5"/>
    <mergeCell ref="I4:I5"/>
    <mergeCell ref="D4:D5"/>
    <mergeCell ref="E4:E5"/>
    <mergeCell ref="F4:F5"/>
    <mergeCell ref="G4:G5"/>
    <mergeCell ref="J4:J5"/>
    <mergeCell ref="H4:H5"/>
  </mergeCells>
  <pageMargins left="0.25" right="0.25" top="0.1" bottom="0.1"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2025-03-25T11:47:26Z</cp:lastPrinted>
  <dcterms:created xsi:type="dcterms:W3CDTF">2020-03-13T05:19:59Z</dcterms:created>
  <dcterms:modified xsi:type="dcterms:W3CDTF">2025-05-02T09:16:16Z</dcterms:modified>
</cp:coreProperties>
</file>