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PM Office\imp document\"/>
    </mc:Choice>
  </mc:AlternateContent>
  <bookViews>
    <workbookView xWindow="0" yWindow="0" windowWidth="20490" windowHeight="7755" activeTab="1"/>
  </bookViews>
  <sheets>
    <sheet name="Hydro" sheetId="1" r:id="rId1"/>
    <sheet name="PSP" sheetId="2" r:id="rId2"/>
  </sheets>
  <definedNames>
    <definedName name="_xlnm.Print_Area" localSheetId="0">Hydro!$A$1:$J$60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G22" i="2" s="1"/>
  <c r="G17" i="2"/>
  <c r="G9" i="2"/>
  <c r="G54" i="1" l="1"/>
  <c r="G48" i="1"/>
  <c r="G27" i="1"/>
  <c r="G55" i="1" l="1"/>
</calcChain>
</file>

<file path=xl/sharedStrings.xml><?xml version="1.0" encoding="utf-8"?>
<sst xmlns="http://schemas.openxmlformats.org/spreadsheetml/2006/main" count="261" uniqueCount="203">
  <si>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</si>
  <si>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</si>
  <si>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</si>
  <si>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</si>
  <si>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</si>
  <si>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</si>
  <si>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</si>
  <si>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</si>
  <si>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</si>
  <si>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</si>
  <si>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</si>
  <si>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</si>
  <si>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</si>
  <si>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</si>
  <si>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</si>
  <si>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</si>
  <si>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</si>
  <si>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</si>
  <si>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</si>
  <si>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</si>
  <si>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</si>
  <si>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</si>
  <si>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</si>
  <si>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</si>
  <si>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</si>
  <si>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</si>
  <si>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</si>
  <si>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</si>
  <si>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</si>
  <si>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</si>
  <si>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</si>
  <si>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 '27)</t>
  </si>
  <si>
    <t>Rangit-IV (NHPC)</t>
  </si>
  <si>
    <t>West Sikkim</t>
  </si>
  <si>
    <t>3x40</t>
  </si>
  <si>
    <t xml:space="preserve">Rangit/ Teesta/
Brahmaputra 
</t>
  </si>
  <si>
    <t>2025-26 (May'25)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</si>
  <si>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</si>
  <si>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</si>
  <si>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</si>
  <si>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</si>
  <si>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</si>
  <si>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</si>
  <si>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</si>
  <si>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</si>
  <si>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</si>
  <si>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</si>
  <si>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</si>
  <si>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</si>
  <si>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</si>
  <si>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</si>
  <si>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</si>
  <si>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</si>
  <si>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</si>
  <si>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</si>
  <si>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</si>
  <si>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</si>
  <si>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</si>
  <si>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</si>
  <si>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</si>
  <si>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</si>
  <si>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</si>
  <si>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</si>
  <si>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</si>
  <si>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</si>
  <si>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</si>
  <si>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</si>
  <si>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</si>
  <si>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</si>
  <si>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</si>
  <si>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</si>
  <si>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</si>
  <si>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</si>
  <si>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</si>
  <si>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</si>
  <si>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</si>
  <si>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</si>
  <si>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</si>
  <si>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</si>
  <si>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</si>
  <si>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</si>
  <si>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</si>
  <si>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</si>
  <si>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</si>
  <si>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</si>
  <si>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</si>
  <si>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</si>
  <si>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</si>
  <si>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</si>
  <si>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</si>
  <si>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</si>
  <si>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</si>
  <si>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2025-26 (Mar'26)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</si>
  <si>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</si>
  <si>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</si>
  <si>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</si>
  <si>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</si>
  <si>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</si>
  <si>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</si>
  <si>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</si>
  <si>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</si>
  <si>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</si>
  <si>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2027-28  (Jul'27)</t>
  </si>
  <si>
    <t>KSEB</t>
  </si>
  <si>
    <t>Pallivasal (KSEB)</t>
  </si>
  <si>
    <t>Kerala</t>
  </si>
  <si>
    <t>Idukki</t>
  </si>
  <si>
    <t>2x30</t>
  </si>
  <si>
    <t>Mudirapuzha/ Periyar/ Baypore Periyar/ WFR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</si>
  <si>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</si>
  <si>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</si>
  <si>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</si>
  <si>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</si>
  <si>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</si>
  <si>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</si>
  <si>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</si>
  <si>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</si>
  <si>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</si>
  <si>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</si>
  <si>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</si>
  <si>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</si>
  <si>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</si>
  <si>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</si>
  <si>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</si>
  <si>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</si>
  <si>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</si>
  <si>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</si>
  <si>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</si>
  <si>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</si>
  <si>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</si>
  <si>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</si>
  <si>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</si>
  <si>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</si>
  <si>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</si>
  <si>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</si>
  <si>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</si>
  <si>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</si>
  <si>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</si>
  <si>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</si>
  <si>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</si>
  <si>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</si>
  <si>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</si>
  <si>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</si>
  <si>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</si>
  <si>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</si>
  <si>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</si>
  <si>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</si>
  <si>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</si>
  <si>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</si>
  <si>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</si>
  <si>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UJVNL</t>
  </si>
  <si>
    <t>Statkraft</t>
  </si>
  <si>
    <t>JSW</t>
  </si>
  <si>
    <t>APGCL</t>
  </si>
  <si>
    <t>2026-27      (Dec'26)</t>
  </si>
  <si>
    <t>2028-29  (Apr'28)</t>
  </si>
  <si>
    <t>2028-29  (Mar'29)</t>
  </si>
  <si>
    <t>List of Hydro Electric Projects (above 25 MW) -under implementation</t>
  </si>
  <si>
    <t>Annex-1A</t>
  </si>
  <si>
    <t>2025-26          (Jan'26)</t>
  </si>
  <si>
    <t>2025-26     (Oct'25)</t>
  </si>
  <si>
    <t>2025-26   (Apr'25)</t>
  </si>
  <si>
    <t>2025-26         (Oct'25)</t>
  </si>
  <si>
    <t>2027-28      (Jul'27)</t>
  </si>
  <si>
    <t>2027-28            (Sep'27)</t>
  </si>
  <si>
    <t>2026-27 #         (May'26)</t>
  </si>
  <si>
    <t>2026-27       (Feb'27)</t>
  </si>
  <si>
    <t># 3 units (750 MW) likely during 2024-25, 2 units (500 MW) during 2025-26 and 3 units (750 MW) during 2026-27.</t>
  </si>
  <si>
    <t>2027-28    (Jun'27)</t>
  </si>
  <si>
    <t>2026-27     (May'26)</t>
  </si>
  <si>
    <t>2026-27     (Dec'26)</t>
  </si>
  <si>
    <t>Note:-Presently 28 no. of hydro electric project (above 25 MW) totaling to 13997.5 MW are under construction.</t>
  </si>
  <si>
    <t>2024-25     (Nov'24)</t>
  </si>
  <si>
    <t>2024-25     (Feb'25)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</si>
  <si>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</si>
  <si>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</si>
  <si>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</si>
  <si>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</si>
  <si>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</si>
  <si>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2024-25   (Feb'25)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</si>
  <si>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</si>
  <si>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</si>
  <si>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</si>
  <si>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</si>
  <si>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</si>
  <si>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</si>
  <si>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Shivamonga</t>
  </si>
  <si>
    <t>Upper dam (Shimoga) &amp; Lower dam (Uttara Kannada)</t>
  </si>
  <si>
    <t>Dec'29</t>
  </si>
  <si>
    <t>TANGEDCO</t>
  </si>
  <si>
    <t>Kundah Pumped Storage Phase-I,II&amp;III)</t>
  </si>
  <si>
    <t>Tamil Nadu</t>
  </si>
  <si>
    <t>Nilgiris</t>
  </si>
  <si>
    <t>Kundah/Bhavani/        Cauvery/EFR</t>
  </si>
  <si>
    <t>2025-26              (Dec'25)</t>
  </si>
  <si>
    <t>Greenko</t>
  </si>
  <si>
    <t>Pinnapuram (Greenko AP01 IREP Private Limited)</t>
  </si>
  <si>
    <t>Kurnool</t>
  </si>
  <si>
    <t>4x240+2x120</t>
  </si>
  <si>
    <t>Pennar Basin</t>
  </si>
  <si>
    <t>2024-25   (Mar'25)</t>
  </si>
  <si>
    <t>Note:-Presently 5 no. of Pumped Storage project (above 25 MW) totaling to 6050.00 MW are under construction.</t>
  </si>
  <si>
    <t>Initial stage of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</si>
</sst>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0" xfId="0" applyNumberFormat="1" applyFont="1" applyFill="1" applyBorder="1" applyAlignment="1"/>
    <xf numFmtId="2" fontId="2" fillId="2" borderId="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/>
    <xf numFmtId="2" fontId="1" fillId="2" borderId="2" xfId="0" applyNumberFormat="1" applyFont="1" applyFill="1" applyBorder="1" applyAlignment="1">
      <alignment vertical="top" wrapText="1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/>
    <xf numFmtId="1" fontId="2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top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/>
    </xf>
    <xf numFmtId="1" fontId="2" fillId="2" borderId="8" xfId="0" applyNumberFormat="1" applyFont="1" applyFill="1" applyBorder="1" applyAlignment="1">
      <alignment horizontal="left" vertical="top"/>
    </xf>
    <xf numFmtId="1" fontId="2" fillId="2" borderId="10" xfId="0" applyNumberFormat="1" applyFont="1" applyFill="1" applyBorder="1" applyAlignment="1">
      <alignment horizontal="left" vertical="top"/>
    </xf>
    <xf numFmtId="1" fontId="2" fillId="2" borderId="9" xfId="0" applyNumberFormat="1" applyFont="1" applyFill="1" applyBorder="1" applyAlignment="1">
      <alignment horizontal="left" vertical="top"/>
    </xf>
    <xf numFmtId="2" fontId="4" fillId="3" borderId="2" xfId="0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1" fontId="2" fillId="0" borderId="2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8"/>
  <sheetViews>
    <sheetView topLeftCell="A50" zoomScaleNormal="100" workbookViewId="0">
      <selection activeCell="E64" sqref="E64"/>
    </sheetView>
  </sheetViews>
  <sheetFormatPr defaultRowHeight="15.75" x14ac:dyDescent="0.25"/>
  <cols>
    <col min="1" max="1" width="6" style="46" customWidth="1"/>
    <col min="2" max="2" width="6.42578125" style="12" customWidth="1"/>
    <col min="3" max="3" width="20.85546875" style="20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8" width="21.42578125" style="57" customWidth="1"/>
    <col min="9" max="9" width="15.7109375" style="62" customWidth="1"/>
    <col min="10" max="10" width="15.7109375" style="41" customWidth="1"/>
    <col min="11" max="12" width="9.140625" style="1"/>
    <col min="13" max="13" width="9.140625" style="58"/>
    <col min="14" max="14" width="9.140625" style="46"/>
    <col min="15" max="15" width="10.7109375" style="46" bestFit="1" customWidth="1"/>
    <col min="16" max="16384" width="9.140625" style="46"/>
  </cols>
  <sheetData>
    <row r="1" spans="1:84" s="1" customFormat="1" ht="21.75" customHeight="1" x14ac:dyDescent="0.25">
      <c r="B1" s="2"/>
      <c r="C1" s="3"/>
      <c r="D1" s="4"/>
      <c r="E1" s="5"/>
      <c r="F1" s="6"/>
      <c r="G1" s="6"/>
      <c r="H1" s="68" t="s">
        <v>158</v>
      </c>
      <c r="I1" s="68"/>
      <c r="J1" s="68"/>
    </row>
    <row r="2" spans="1:84" s="1" customFormat="1" ht="20.25" customHeight="1" x14ac:dyDescent="0.25">
      <c r="B2" s="69" t="s">
        <v>157</v>
      </c>
      <c r="C2" s="69"/>
      <c r="D2" s="69"/>
      <c r="E2" s="69"/>
      <c r="F2" s="69"/>
      <c r="G2" s="69"/>
      <c r="H2" s="69"/>
      <c r="I2" s="69"/>
      <c r="J2" s="69"/>
    </row>
    <row r="3" spans="1:84" s="7" customFormat="1" ht="21.75" customHeight="1" x14ac:dyDescent="0.25">
      <c r="A3" s="1"/>
      <c r="B3" s="69"/>
      <c r="C3" s="69"/>
      <c r="D3" s="69"/>
      <c r="E3" s="69"/>
      <c r="F3" s="69"/>
      <c r="G3" s="69"/>
      <c r="H3" s="69"/>
      <c r="I3" s="69"/>
      <c r="J3" s="6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10" customFormat="1" ht="26.25" customHeight="1" x14ac:dyDescent="0.25">
      <c r="A4" s="1"/>
      <c r="B4" s="70" t="s">
        <v>0</v>
      </c>
      <c r="C4" s="71" t="s">
        <v>1</v>
      </c>
      <c r="D4" s="73" t="s">
        <v>2</v>
      </c>
      <c r="E4" s="73" t="s">
        <v>3</v>
      </c>
      <c r="F4" s="73" t="s">
        <v>146</v>
      </c>
      <c r="G4" s="73" t="s">
        <v>4</v>
      </c>
      <c r="H4" s="74" t="s">
        <v>5</v>
      </c>
      <c r="I4" s="75" t="s">
        <v>6</v>
      </c>
      <c r="J4" s="77" t="s">
        <v>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s="10" customFormat="1" ht="42" customHeight="1" x14ac:dyDescent="0.25">
      <c r="A5" s="1"/>
      <c r="B5" s="70"/>
      <c r="C5" s="72"/>
      <c r="D5" s="73"/>
      <c r="E5" s="73"/>
      <c r="F5" s="73"/>
      <c r="G5" s="73"/>
      <c r="H5" s="74"/>
      <c r="I5" s="75"/>
      <c r="J5" s="78"/>
      <c r="K5" s="11"/>
      <c r="L5" s="11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s="10" customFormat="1" x14ac:dyDescent="0.25">
      <c r="A6" s="1"/>
      <c r="B6" s="12"/>
      <c r="C6" s="10" t="s">
        <v>8</v>
      </c>
      <c r="D6" s="13"/>
      <c r="E6" s="14"/>
      <c r="F6" s="15"/>
      <c r="G6" s="16"/>
      <c r="H6" s="17"/>
      <c r="I6" s="59"/>
      <c r="J6" s="18"/>
      <c r="K6" s="11"/>
      <c r="L6" s="11"/>
      <c r="M6" s="11"/>
      <c r="N6" s="11"/>
      <c r="O6" s="11"/>
      <c r="P6" s="11"/>
      <c r="Q6" s="1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s="10" customFormat="1" x14ac:dyDescent="0.25">
      <c r="A7" s="1"/>
      <c r="B7" s="12"/>
      <c r="C7" s="10" t="s">
        <v>9</v>
      </c>
      <c r="D7" s="13"/>
      <c r="E7" s="14"/>
      <c r="F7" s="15"/>
      <c r="G7" s="16"/>
      <c r="H7" s="17"/>
      <c r="I7" s="59"/>
      <c r="J7" s="18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s="10" customFormat="1" ht="62.25" customHeight="1" x14ac:dyDescent="0.25">
      <c r="A8" s="1"/>
      <c r="B8" s="12">
        <v>1</v>
      </c>
      <c r="C8" s="17" t="s">
        <v>10</v>
      </c>
      <c r="D8" s="13" t="s">
        <v>11</v>
      </c>
      <c r="E8" s="17" t="s">
        <v>12</v>
      </c>
      <c r="F8" s="15" t="s">
        <v>13</v>
      </c>
      <c r="G8" s="16">
        <v>2000</v>
      </c>
      <c r="H8" s="17" t="s">
        <v>14</v>
      </c>
      <c r="I8" s="60" t="s">
        <v>165</v>
      </c>
      <c r="J8" s="19">
        <v>93.88</v>
      </c>
      <c r="K8" s="11"/>
      <c r="L8" s="11"/>
      <c r="M8" s="11"/>
      <c r="N8" s="11"/>
      <c r="O8" s="11"/>
      <c r="P8" s="11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s="10" customFormat="1" ht="31.5" x14ac:dyDescent="0.25">
      <c r="A9" s="1"/>
      <c r="B9" s="12">
        <v>2</v>
      </c>
      <c r="C9" s="17" t="s">
        <v>15</v>
      </c>
      <c r="D9" s="13" t="s">
        <v>16</v>
      </c>
      <c r="E9" s="14" t="s">
        <v>17</v>
      </c>
      <c r="F9" s="16" t="s">
        <v>18</v>
      </c>
      <c r="G9" s="16">
        <v>800</v>
      </c>
      <c r="H9" s="20" t="s">
        <v>19</v>
      </c>
      <c r="I9" s="60" t="s">
        <v>173</v>
      </c>
      <c r="J9" s="19">
        <v>97.91</v>
      </c>
      <c r="K9" s="11"/>
      <c r="L9" s="11"/>
      <c r="M9" s="11"/>
      <c r="N9" s="11"/>
      <c r="O9" s="11"/>
      <c r="P9" s="11"/>
      <c r="Q9" s="11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s="21" customFormat="1" ht="43.5" customHeight="1" x14ac:dyDescent="0.25">
      <c r="A10" s="1"/>
      <c r="B10" s="12">
        <v>3</v>
      </c>
      <c r="C10" s="17" t="s">
        <v>20</v>
      </c>
      <c r="D10" s="13" t="s">
        <v>21</v>
      </c>
      <c r="E10" s="17" t="s">
        <v>22</v>
      </c>
      <c r="F10" s="16" t="s">
        <v>23</v>
      </c>
      <c r="G10" s="16">
        <v>2880</v>
      </c>
      <c r="H10" s="17" t="s">
        <v>24</v>
      </c>
      <c r="I10" s="60" t="s">
        <v>25</v>
      </c>
      <c r="J10" s="19">
        <v>12.74</v>
      </c>
      <c r="K10" s="8"/>
      <c r="L10" s="11"/>
      <c r="M10" s="11"/>
      <c r="N10" s="11"/>
      <c r="O10" s="11"/>
      <c r="P10" s="11"/>
      <c r="Q10" s="1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s="10" customFormat="1" ht="31.5" x14ac:dyDescent="0.25">
      <c r="A11" s="1"/>
      <c r="B11" s="12">
        <v>4</v>
      </c>
      <c r="C11" s="22" t="s">
        <v>26</v>
      </c>
      <c r="D11" s="13" t="s">
        <v>27</v>
      </c>
      <c r="E11" s="14" t="s">
        <v>28</v>
      </c>
      <c r="F11" s="16" t="s">
        <v>29</v>
      </c>
      <c r="G11" s="16">
        <v>500</v>
      </c>
      <c r="H11" s="17" t="s">
        <v>30</v>
      </c>
      <c r="I11" s="60" t="s">
        <v>31</v>
      </c>
      <c r="J11" s="19">
        <v>63.39</v>
      </c>
      <c r="K11" s="11"/>
      <c r="L11" s="11"/>
      <c r="M11" s="11"/>
      <c r="N11" s="11"/>
      <c r="O11" s="11"/>
      <c r="P11" s="11"/>
      <c r="Q11" s="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s="10" customFormat="1" ht="35.25" customHeight="1" x14ac:dyDescent="0.25">
      <c r="A12" s="1"/>
      <c r="B12" s="12">
        <v>5</v>
      </c>
      <c r="C12" s="22" t="s">
        <v>32</v>
      </c>
      <c r="D12" s="13" t="s">
        <v>27</v>
      </c>
      <c r="E12" s="14" t="s">
        <v>33</v>
      </c>
      <c r="F12" s="15" t="s">
        <v>34</v>
      </c>
      <c r="G12" s="16">
        <v>120</v>
      </c>
      <c r="H12" s="17" t="s">
        <v>35</v>
      </c>
      <c r="I12" s="60" t="s">
        <v>36</v>
      </c>
      <c r="J12" s="19">
        <v>79.41</v>
      </c>
      <c r="K12" s="11"/>
      <c r="L12" s="11"/>
      <c r="M12" s="11"/>
      <c r="N12" s="11"/>
      <c r="O12" s="11"/>
      <c r="P12" s="11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s="10" customFormat="1" ht="31.5" x14ac:dyDescent="0.25">
      <c r="A13" s="1"/>
      <c r="B13" s="12">
        <v>6</v>
      </c>
      <c r="C13" s="22" t="s">
        <v>37</v>
      </c>
      <c r="D13" s="23" t="s">
        <v>38</v>
      </c>
      <c r="E13" s="14" t="s">
        <v>39</v>
      </c>
      <c r="F13" s="15" t="s">
        <v>40</v>
      </c>
      <c r="G13" s="16">
        <v>850</v>
      </c>
      <c r="H13" s="17" t="s">
        <v>41</v>
      </c>
      <c r="I13" s="60" t="s">
        <v>154</v>
      </c>
      <c r="J13" s="19">
        <v>16.079999999999998</v>
      </c>
      <c r="K13" s="11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0" customFormat="1" x14ac:dyDescent="0.25">
      <c r="A14" s="1"/>
      <c r="B14" s="12"/>
      <c r="C14" s="24" t="s">
        <v>42</v>
      </c>
      <c r="D14" s="23"/>
      <c r="E14" s="14"/>
      <c r="F14" s="15"/>
      <c r="G14" s="16"/>
      <c r="H14" s="17"/>
      <c r="I14" s="60"/>
      <c r="J14" s="19"/>
      <c r="K14" s="11"/>
      <c r="L14" s="11"/>
      <c r="M14" s="11"/>
      <c r="N14" s="11"/>
      <c r="O14" s="11"/>
      <c r="P14" s="11"/>
      <c r="Q14" s="11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s="10" customFormat="1" ht="36.75" customHeight="1" x14ac:dyDescent="0.25">
      <c r="A15" s="1"/>
      <c r="B15" s="12">
        <v>7</v>
      </c>
      <c r="C15" s="22" t="s">
        <v>43</v>
      </c>
      <c r="D15" s="23" t="s">
        <v>38</v>
      </c>
      <c r="E15" s="17" t="s">
        <v>39</v>
      </c>
      <c r="F15" s="15" t="s">
        <v>44</v>
      </c>
      <c r="G15" s="16">
        <v>1000</v>
      </c>
      <c r="H15" s="17" t="s">
        <v>45</v>
      </c>
      <c r="I15" s="60" t="s">
        <v>46</v>
      </c>
      <c r="J15" s="19">
        <v>59.33</v>
      </c>
      <c r="K15" s="11"/>
      <c r="L15" s="11"/>
      <c r="M15" s="11"/>
      <c r="N15" s="11"/>
      <c r="O15" s="11"/>
      <c r="P15" s="11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s="10" customFormat="1" ht="37.5" customHeight="1" x14ac:dyDescent="0.25">
      <c r="A16" s="1"/>
      <c r="B16" s="12">
        <v>8</v>
      </c>
      <c r="C16" s="22" t="s">
        <v>47</v>
      </c>
      <c r="D16" s="23" t="s">
        <v>38</v>
      </c>
      <c r="E16" s="17" t="s">
        <v>39</v>
      </c>
      <c r="F16" s="16" t="s">
        <v>48</v>
      </c>
      <c r="G16" s="16">
        <v>624</v>
      </c>
      <c r="H16" s="17" t="s">
        <v>49</v>
      </c>
      <c r="I16" s="60" t="s">
        <v>78</v>
      </c>
      <c r="J16" s="19">
        <v>42.63</v>
      </c>
      <c r="K16" s="11"/>
      <c r="L16" s="11"/>
      <c r="M16" s="11"/>
      <c r="N16" s="11"/>
      <c r="O16" s="11"/>
      <c r="P16" s="11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s="10" customFormat="1" ht="31.5" x14ac:dyDescent="0.25">
      <c r="A17" s="1"/>
      <c r="B17" s="12">
        <v>9</v>
      </c>
      <c r="C17" s="22" t="s">
        <v>50</v>
      </c>
      <c r="D17" s="23" t="s">
        <v>38</v>
      </c>
      <c r="E17" s="14" t="s">
        <v>39</v>
      </c>
      <c r="F17" s="15" t="s">
        <v>51</v>
      </c>
      <c r="G17" s="16">
        <v>540</v>
      </c>
      <c r="H17" s="17" t="s">
        <v>41</v>
      </c>
      <c r="I17" s="60" t="s">
        <v>31</v>
      </c>
      <c r="J17" s="19">
        <v>16.010000000000002</v>
      </c>
      <c r="K17" s="11"/>
      <c r="L17" s="11"/>
      <c r="M17" s="11"/>
      <c r="N17" s="11"/>
      <c r="O17" s="11"/>
      <c r="P17" s="11"/>
      <c r="Q17" s="11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s="10" customFormat="1" x14ac:dyDescent="0.25">
      <c r="A18" s="1"/>
      <c r="B18" s="12"/>
      <c r="C18" s="24" t="s">
        <v>52</v>
      </c>
      <c r="D18" s="23"/>
      <c r="E18" s="14"/>
      <c r="F18" s="15"/>
      <c r="G18" s="16"/>
      <c r="H18" s="17"/>
      <c r="I18" s="60"/>
      <c r="J18" s="19"/>
      <c r="K18" s="11"/>
      <c r="L18" s="11"/>
      <c r="M18" s="11"/>
      <c r="N18" s="11"/>
      <c r="O18" s="11"/>
      <c r="P18" s="11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s="10" customFormat="1" ht="31.5" x14ac:dyDescent="0.25">
      <c r="A19" s="1"/>
      <c r="B19" s="12">
        <v>10</v>
      </c>
      <c r="C19" s="17" t="s">
        <v>53</v>
      </c>
      <c r="D19" s="13" t="s">
        <v>16</v>
      </c>
      <c r="E19" s="17" t="s">
        <v>54</v>
      </c>
      <c r="F19" s="16" t="s">
        <v>55</v>
      </c>
      <c r="G19" s="16">
        <v>210</v>
      </c>
      <c r="H19" s="17" t="s">
        <v>56</v>
      </c>
      <c r="I19" s="60" t="s">
        <v>168</v>
      </c>
      <c r="J19" s="19">
        <v>51</v>
      </c>
      <c r="K19" s="11"/>
      <c r="L19" s="11"/>
      <c r="M19" s="11"/>
      <c r="N19" s="11"/>
      <c r="O19" s="11"/>
      <c r="P19" s="11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s="10" customFormat="1" ht="31.5" x14ac:dyDescent="0.25">
      <c r="A20" s="1"/>
      <c r="B20" s="12">
        <v>11</v>
      </c>
      <c r="C20" s="17" t="s">
        <v>57</v>
      </c>
      <c r="D20" s="13" t="s">
        <v>16</v>
      </c>
      <c r="E20" s="17" t="s">
        <v>58</v>
      </c>
      <c r="F20" s="16" t="s">
        <v>59</v>
      </c>
      <c r="G20" s="16">
        <v>66</v>
      </c>
      <c r="H20" s="17" t="s">
        <v>60</v>
      </c>
      <c r="I20" s="60" t="s">
        <v>169</v>
      </c>
      <c r="J20" s="19">
        <v>59.38</v>
      </c>
      <c r="K20" s="11"/>
      <c r="L20" s="11"/>
      <c r="M20" s="11"/>
      <c r="N20" s="11"/>
      <c r="O20" s="11"/>
      <c r="P20" s="11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s="21" customFormat="1" ht="31.5" x14ac:dyDescent="0.25">
      <c r="A21" s="1"/>
      <c r="B21" s="25">
        <v>12</v>
      </c>
      <c r="C21" s="26" t="s">
        <v>61</v>
      </c>
      <c r="D21" s="27" t="s">
        <v>16</v>
      </c>
      <c r="E21" s="28" t="s">
        <v>62</v>
      </c>
      <c r="F21" s="29" t="s">
        <v>63</v>
      </c>
      <c r="G21" s="30">
        <v>382</v>
      </c>
      <c r="H21" s="31" t="s">
        <v>56</v>
      </c>
      <c r="I21" s="60" t="s">
        <v>155</v>
      </c>
      <c r="J21" s="19">
        <v>25.67</v>
      </c>
      <c r="K21" s="11"/>
      <c r="L21" s="11"/>
      <c r="M21" s="11"/>
      <c r="N21" s="11"/>
      <c r="O21" s="11"/>
      <c r="P21" s="11"/>
      <c r="Q21" s="11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s="21" customFormat="1" x14ac:dyDescent="0.25">
      <c r="A22" s="1"/>
      <c r="B22" s="25"/>
      <c r="C22" s="32" t="s">
        <v>64</v>
      </c>
      <c r="D22" s="27"/>
      <c r="E22" s="28"/>
      <c r="F22" s="29"/>
      <c r="G22" s="30"/>
      <c r="H22" s="31"/>
      <c r="I22" s="60"/>
      <c r="J22" s="19"/>
      <c r="K22" s="11"/>
      <c r="L22" s="11"/>
      <c r="M22" s="11"/>
      <c r="N22" s="11"/>
      <c r="O22" s="11"/>
      <c r="P22" s="11"/>
      <c r="Q22" s="11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</row>
    <row r="23" spans="1:84" s="10" customFormat="1" ht="31.5" x14ac:dyDescent="0.25">
      <c r="A23" s="1"/>
      <c r="B23" s="12">
        <v>13</v>
      </c>
      <c r="C23" s="22" t="s">
        <v>65</v>
      </c>
      <c r="D23" s="33" t="s">
        <v>66</v>
      </c>
      <c r="E23" s="14" t="s">
        <v>67</v>
      </c>
      <c r="F23" s="16" t="s">
        <v>68</v>
      </c>
      <c r="G23" s="16">
        <v>444</v>
      </c>
      <c r="H23" s="17" t="s">
        <v>69</v>
      </c>
      <c r="I23" s="60" t="s">
        <v>170</v>
      </c>
      <c r="J23" s="19">
        <v>68.400000000000006</v>
      </c>
      <c r="K23" s="11"/>
      <c r="L23" s="11"/>
      <c r="M23" s="11"/>
      <c r="N23" s="11"/>
      <c r="O23" s="11"/>
      <c r="P23" s="11"/>
      <c r="Q23" s="11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</row>
    <row r="24" spans="1:84" s="10" customFormat="1" x14ac:dyDescent="0.25">
      <c r="A24" s="1"/>
      <c r="B24" s="12"/>
      <c r="C24" s="24" t="s">
        <v>70</v>
      </c>
      <c r="D24" s="33"/>
      <c r="E24" s="14"/>
      <c r="F24" s="16"/>
      <c r="G24" s="16"/>
      <c r="H24" s="17"/>
      <c r="I24" s="60"/>
      <c r="J24" s="19"/>
      <c r="K24" s="11"/>
      <c r="L24" s="11"/>
      <c r="M24" s="11"/>
      <c r="N24" s="11"/>
      <c r="O24" s="11"/>
      <c r="P24" s="11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</row>
    <row r="25" spans="1:84" s="10" customFormat="1" ht="39.75" customHeight="1" x14ac:dyDescent="0.25">
      <c r="A25" s="1"/>
      <c r="B25" s="12">
        <v>14</v>
      </c>
      <c r="C25" s="22" t="s">
        <v>71</v>
      </c>
      <c r="D25" s="33" t="s">
        <v>66</v>
      </c>
      <c r="E25" s="14" t="s">
        <v>67</v>
      </c>
      <c r="F25" s="15" t="s">
        <v>72</v>
      </c>
      <c r="G25" s="16">
        <v>520</v>
      </c>
      <c r="H25" s="34" t="s">
        <v>73</v>
      </c>
      <c r="I25" s="60" t="s">
        <v>156</v>
      </c>
      <c r="J25" s="19">
        <v>75.33</v>
      </c>
      <c r="K25" s="11"/>
      <c r="L25" s="11"/>
      <c r="M25" s="11"/>
      <c r="N25" s="11"/>
      <c r="O25" s="11"/>
      <c r="P25" s="11"/>
      <c r="Q25" s="11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</row>
    <row r="26" spans="1:84" s="10" customFormat="1" ht="47.25" x14ac:dyDescent="0.25">
      <c r="A26" s="1"/>
      <c r="B26" s="12">
        <v>15</v>
      </c>
      <c r="C26" s="22" t="s">
        <v>74</v>
      </c>
      <c r="D26" s="13" t="s">
        <v>75</v>
      </c>
      <c r="E26" s="14" t="s">
        <v>76</v>
      </c>
      <c r="F26" s="15" t="s">
        <v>34</v>
      </c>
      <c r="G26" s="16">
        <v>120</v>
      </c>
      <c r="H26" s="17" t="s">
        <v>77</v>
      </c>
      <c r="I26" s="60" t="s">
        <v>156</v>
      </c>
      <c r="J26" s="19">
        <v>43.2</v>
      </c>
      <c r="K26" s="11"/>
      <c r="L26" s="11"/>
      <c r="M26" s="11"/>
      <c r="N26" s="11"/>
      <c r="O26" s="11"/>
      <c r="P26" s="11"/>
      <c r="Q26" s="11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</row>
    <row r="27" spans="1:84" s="40" customFormat="1" x14ac:dyDescent="0.25">
      <c r="A27" s="8"/>
      <c r="B27" s="79" t="s">
        <v>79</v>
      </c>
      <c r="C27" s="79"/>
      <c r="D27" s="79"/>
      <c r="E27" s="79"/>
      <c r="F27" s="35"/>
      <c r="G27" s="36">
        <f>SUM(G8:G26)</f>
        <v>11056</v>
      </c>
      <c r="H27" s="37" t="s">
        <v>80</v>
      </c>
      <c r="I27" s="61"/>
      <c r="J27" s="38"/>
      <c r="K27" s="39"/>
      <c r="L27" s="39"/>
      <c r="M27" s="39"/>
      <c r="N27" s="39"/>
      <c r="O27" s="39"/>
      <c r="P27" s="39"/>
      <c r="Q27" s="39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</row>
    <row r="28" spans="1:84" s="10" customFormat="1" x14ac:dyDescent="0.25">
      <c r="A28" s="1"/>
      <c r="B28" s="12"/>
      <c r="C28" s="36" t="s">
        <v>81</v>
      </c>
      <c r="D28" s="13"/>
      <c r="E28" s="14"/>
      <c r="F28" s="15"/>
      <c r="G28" s="16"/>
      <c r="H28" s="17"/>
      <c r="I28" s="62"/>
      <c r="J28" s="41"/>
      <c r="K28" s="11"/>
      <c r="L28" s="11"/>
      <c r="M28" s="11"/>
      <c r="N28" s="11"/>
      <c r="O28" s="11"/>
      <c r="P28" s="11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</row>
    <row r="29" spans="1:84" s="10" customFormat="1" x14ac:dyDescent="0.25">
      <c r="A29" s="1"/>
      <c r="B29" s="12"/>
      <c r="C29" s="36" t="s">
        <v>82</v>
      </c>
      <c r="D29" s="13"/>
      <c r="E29" s="14"/>
      <c r="F29" s="15"/>
      <c r="G29" s="16"/>
      <c r="H29" s="17"/>
      <c r="I29" s="62"/>
      <c r="J29" s="41"/>
      <c r="K29" s="11"/>
      <c r="L29" s="11"/>
      <c r="M29" s="11"/>
      <c r="N29" s="11"/>
      <c r="O29" s="11"/>
      <c r="P29" s="11"/>
      <c r="Q29" s="11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</row>
    <row r="30" spans="1:84" s="10" customFormat="1" ht="47.25" x14ac:dyDescent="0.25">
      <c r="A30" s="1"/>
      <c r="B30" s="12">
        <v>16</v>
      </c>
      <c r="C30" s="17" t="s">
        <v>83</v>
      </c>
      <c r="D30" s="13" t="s">
        <v>84</v>
      </c>
      <c r="E30" s="17" t="s">
        <v>85</v>
      </c>
      <c r="F30" s="16" t="s">
        <v>86</v>
      </c>
      <c r="G30" s="16">
        <v>960</v>
      </c>
      <c r="H30" s="17" t="s">
        <v>87</v>
      </c>
      <c r="I30" s="63" t="s">
        <v>164</v>
      </c>
      <c r="J30" s="42">
        <v>23.72</v>
      </c>
      <c r="K30" s="11"/>
      <c r="L30" s="11"/>
      <c r="M30" s="11"/>
      <c r="N30" s="11"/>
      <c r="O30" s="11"/>
      <c r="P30" s="11"/>
      <c r="Q30" s="11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</row>
    <row r="31" spans="1:84" s="10" customFormat="1" ht="48.75" customHeight="1" x14ac:dyDescent="0.25">
      <c r="A31" s="1"/>
      <c r="B31" s="12">
        <v>17</v>
      </c>
      <c r="C31" s="17" t="s">
        <v>88</v>
      </c>
      <c r="D31" s="13" t="s">
        <v>84</v>
      </c>
      <c r="E31" s="17" t="s">
        <v>89</v>
      </c>
      <c r="F31" s="17" t="s">
        <v>90</v>
      </c>
      <c r="G31" s="16">
        <v>230</v>
      </c>
      <c r="H31" s="17" t="s">
        <v>91</v>
      </c>
      <c r="I31" s="63" t="s">
        <v>92</v>
      </c>
      <c r="J31" s="42">
        <v>26.84</v>
      </c>
      <c r="K31" s="11"/>
      <c r="L31" s="11"/>
      <c r="M31" s="11"/>
      <c r="N31" s="11"/>
      <c r="O31" s="11"/>
      <c r="P31" s="11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s="10" customFormat="1" ht="48.75" customHeight="1" x14ac:dyDescent="0.25">
      <c r="A32" s="1"/>
      <c r="B32" s="12"/>
      <c r="C32" s="37" t="s">
        <v>93</v>
      </c>
      <c r="D32" s="13"/>
      <c r="E32" s="17"/>
      <c r="F32" s="17"/>
      <c r="G32" s="16"/>
      <c r="H32" s="17"/>
      <c r="I32" s="63"/>
      <c r="J32" s="42"/>
      <c r="K32" s="11"/>
      <c r="L32" s="11"/>
      <c r="M32" s="11"/>
      <c r="N32" s="11"/>
      <c r="O32" s="11"/>
      <c r="P32" s="11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</row>
    <row r="33" spans="1:84" s="10" customFormat="1" ht="31.5" x14ac:dyDescent="0.25">
      <c r="A33" s="1"/>
      <c r="B33" s="12">
        <v>18</v>
      </c>
      <c r="C33" s="17" t="s">
        <v>94</v>
      </c>
      <c r="D33" s="13" t="s">
        <v>16</v>
      </c>
      <c r="E33" s="14" t="s">
        <v>95</v>
      </c>
      <c r="F33" s="16" t="s">
        <v>96</v>
      </c>
      <c r="G33" s="16">
        <v>450</v>
      </c>
      <c r="H33" s="17" t="s">
        <v>97</v>
      </c>
      <c r="I33" s="63" t="s">
        <v>166</v>
      </c>
      <c r="J33" s="42">
        <v>51.97</v>
      </c>
      <c r="K33" s="11"/>
      <c r="L33" s="11"/>
      <c r="M33" s="11"/>
      <c r="N33" s="11"/>
      <c r="O33" s="11"/>
      <c r="P33" s="11"/>
      <c r="Q33" s="11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s="10" customFormat="1" ht="36" customHeight="1" x14ac:dyDescent="0.25">
      <c r="A34" s="1"/>
      <c r="B34" s="12">
        <v>19</v>
      </c>
      <c r="C34" s="17" t="s">
        <v>98</v>
      </c>
      <c r="D34" s="13" t="s">
        <v>16</v>
      </c>
      <c r="E34" s="14" t="s">
        <v>99</v>
      </c>
      <c r="F34" s="17" t="s">
        <v>100</v>
      </c>
      <c r="G34" s="16">
        <v>48</v>
      </c>
      <c r="H34" s="17" t="s">
        <v>101</v>
      </c>
      <c r="I34" s="63" t="s">
        <v>102</v>
      </c>
      <c r="J34" s="42">
        <v>13.27</v>
      </c>
      <c r="K34" s="11"/>
      <c r="L34" s="11"/>
      <c r="M34" s="11"/>
      <c r="N34" s="11"/>
      <c r="O34" s="11"/>
      <c r="P34" s="11"/>
      <c r="Q34" s="11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</row>
    <row r="35" spans="1:84" s="10" customFormat="1" ht="36" customHeight="1" x14ac:dyDescent="0.25">
      <c r="A35" s="1"/>
      <c r="B35" s="12"/>
      <c r="C35" s="37" t="s">
        <v>103</v>
      </c>
      <c r="D35" s="13"/>
      <c r="E35" s="14"/>
      <c r="F35" s="17"/>
      <c r="G35" s="16"/>
      <c r="H35" s="17"/>
      <c r="I35" s="63"/>
      <c r="J35" s="42"/>
      <c r="K35" s="11"/>
      <c r="L35" s="11"/>
      <c r="M35" s="11"/>
      <c r="N35" s="11"/>
      <c r="O35" s="11"/>
      <c r="P35" s="11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</row>
    <row r="36" spans="1:84" s="10" customFormat="1" ht="47.25" x14ac:dyDescent="0.25">
      <c r="A36" s="1"/>
      <c r="B36" s="12">
        <v>20</v>
      </c>
      <c r="C36" s="22" t="s">
        <v>104</v>
      </c>
      <c r="D36" s="13" t="s">
        <v>105</v>
      </c>
      <c r="E36" s="14" t="s">
        <v>106</v>
      </c>
      <c r="F36" s="16" t="s">
        <v>107</v>
      </c>
      <c r="G36" s="16">
        <v>60</v>
      </c>
      <c r="H36" s="17" t="s">
        <v>108</v>
      </c>
      <c r="I36" s="63" t="s">
        <v>172</v>
      </c>
      <c r="J36" s="42">
        <v>99.02</v>
      </c>
      <c r="K36" s="11"/>
      <c r="L36" s="11"/>
      <c r="M36" s="11"/>
      <c r="N36" s="11"/>
      <c r="O36" s="11"/>
      <c r="P36" s="11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</row>
    <row r="37" spans="1:84" s="10" customFormat="1" ht="33.75" customHeight="1" x14ac:dyDescent="0.25">
      <c r="A37" s="1"/>
      <c r="B37" s="12">
        <v>21</v>
      </c>
      <c r="C37" s="17" t="s">
        <v>109</v>
      </c>
      <c r="D37" s="13" t="s">
        <v>105</v>
      </c>
      <c r="E37" s="14" t="s">
        <v>106</v>
      </c>
      <c r="F37" s="17" t="s">
        <v>110</v>
      </c>
      <c r="G37" s="16">
        <v>40</v>
      </c>
      <c r="H37" s="17" t="s">
        <v>111</v>
      </c>
      <c r="I37" s="63" t="s">
        <v>112</v>
      </c>
      <c r="J37" s="42">
        <v>11.25</v>
      </c>
      <c r="K37" s="11"/>
      <c r="L37" s="11"/>
      <c r="M37" s="11"/>
      <c r="N37" s="11"/>
      <c r="O37" s="11"/>
      <c r="P37" s="11"/>
      <c r="Q37" s="11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</row>
    <row r="38" spans="1:84" s="10" customFormat="1" ht="33.75" customHeight="1" x14ac:dyDescent="0.25">
      <c r="A38" s="1"/>
      <c r="B38" s="12"/>
      <c r="C38" s="37" t="s">
        <v>153</v>
      </c>
      <c r="D38" s="13"/>
      <c r="E38" s="14"/>
      <c r="F38" s="17"/>
      <c r="G38" s="16"/>
      <c r="H38" s="17"/>
      <c r="I38" s="63"/>
      <c r="J38" s="42"/>
      <c r="K38" s="11"/>
      <c r="L38" s="11"/>
      <c r="M38" s="11"/>
      <c r="N38" s="11"/>
      <c r="O38" s="11"/>
      <c r="P38" s="11"/>
      <c r="Q38" s="11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</row>
    <row r="39" spans="1:84" s="10" customFormat="1" ht="31.5" x14ac:dyDescent="0.25">
      <c r="A39" s="1"/>
      <c r="B39" s="12">
        <v>22</v>
      </c>
      <c r="C39" s="17" t="s">
        <v>113</v>
      </c>
      <c r="D39" s="13" t="s">
        <v>114</v>
      </c>
      <c r="E39" s="17" t="s">
        <v>115</v>
      </c>
      <c r="F39" s="13" t="s">
        <v>116</v>
      </c>
      <c r="G39" s="16">
        <v>120</v>
      </c>
      <c r="H39" s="17" t="s">
        <v>117</v>
      </c>
      <c r="I39" s="63" t="s">
        <v>162</v>
      </c>
      <c r="J39" s="42">
        <v>80</v>
      </c>
      <c r="K39" s="11"/>
      <c r="L39" s="11"/>
      <c r="M39" s="11"/>
      <c r="N39" s="11"/>
      <c r="O39" s="11"/>
      <c r="P39" s="11"/>
      <c r="Q39" s="11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</row>
    <row r="40" spans="1:84" s="10" customFormat="1" x14ac:dyDescent="0.25">
      <c r="A40" s="1"/>
      <c r="B40" s="12"/>
      <c r="C40" s="37" t="s">
        <v>147</v>
      </c>
      <c r="D40" s="13"/>
      <c r="E40" s="17"/>
      <c r="F40" s="13"/>
      <c r="G40" s="16"/>
      <c r="H40" s="17"/>
      <c r="I40" s="63"/>
      <c r="J40" s="42"/>
      <c r="K40" s="11"/>
      <c r="L40" s="11"/>
      <c r="M40" s="11"/>
      <c r="N40" s="11"/>
      <c r="O40" s="11"/>
      <c r="P40" s="11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</row>
    <row r="41" spans="1:84" s="10" customFormat="1" ht="31.5" x14ac:dyDescent="0.25">
      <c r="A41" s="1"/>
      <c r="B41" s="12">
        <v>23</v>
      </c>
      <c r="C41" s="17" t="s">
        <v>118</v>
      </c>
      <c r="D41" s="13" t="s">
        <v>16</v>
      </c>
      <c r="E41" s="14" t="s">
        <v>119</v>
      </c>
      <c r="F41" s="16" t="s">
        <v>120</v>
      </c>
      <c r="G41" s="16">
        <v>100</v>
      </c>
      <c r="H41" s="17" t="s">
        <v>121</v>
      </c>
      <c r="I41" s="63" t="s">
        <v>122</v>
      </c>
      <c r="J41" s="42">
        <v>98</v>
      </c>
      <c r="K41" s="11"/>
      <c r="L41" s="11"/>
      <c r="M41" s="11"/>
      <c r="N41" s="11"/>
      <c r="O41" s="11"/>
      <c r="P41" s="11"/>
      <c r="Q41" s="11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</row>
    <row r="42" spans="1:84" s="10" customFormat="1" x14ac:dyDescent="0.25">
      <c r="A42" s="1"/>
      <c r="B42" s="12"/>
      <c r="C42" s="37" t="s">
        <v>148</v>
      </c>
      <c r="D42" s="13"/>
      <c r="E42" s="14"/>
      <c r="F42" s="16"/>
      <c r="G42" s="16"/>
      <c r="H42" s="17"/>
      <c r="I42" s="63"/>
      <c r="J42" s="42"/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</row>
    <row r="43" spans="1:84" s="10" customFormat="1" ht="32.25" customHeight="1" x14ac:dyDescent="0.25">
      <c r="A43" s="1"/>
      <c r="B43" s="12">
        <v>24</v>
      </c>
      <c r="C43" s="22" t="s">
        <v>123</v>
      </c>
      <c r="D43" s="23" t="s">
        <v>38</v>
      </c>
      <c r="E43" s="14" t="s">
        <v>124</v>
      </c>
      <c r="F43" s="16" t="s">
        <v>125</v>
      </c>
      <c r="G43" s="16">
        <v>37.5</v>
      </c>
      <c r="H43" s="17" t="s">
        <v>126</v>
      </c>
      <c r="I43" s="63" t="s">
        <v>163</v>
      </c>
      <c r="J43" s="42">
        <v>61.7</v>
      </c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</row>
    <row r="44" spans="1:84" s="10" customFormat="1" ht="32.25" customHeight="1" x14ac:dyDescent="0.25">
      <c r="A44" s="1"/>
      <c r="B44" s="12"/>
      <c r="C44" s="24" t="s">
        <v>149</v>
      </c>
      <c r="D44" s="23"/>
      <c r="E44" s="14"/>
      <c r="F44" s="16"/>
      <c r="G44" s="16"/>
      <c r="H44" s="17"/>
      <c r="I44" s="63"/>
      <c r="J44" s="42"/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</row>
    <row r="45" spans="1:84" s="10" customFormat="1" ht="45.75" customHeight="1" x14ac:dyDescent="0.25">
      <c r="A45" s="1"/>
      <c r="B45" s="12">
        <v>25</v>
      </c>
      <c r="C45" s="17" t="s">
        <v>127</v>
      </c>
      <c r="D45" s="13" t="s">
        <v>128</v>
      </c>
      <c r="E45" s="14" t="s">
        <v>129</v>
      </c>
      <c r="F45" s="17" t="s">
        <v>130</v>
      </c>
      <c r="G45" s="16">
        <v>206</v>
      </c>
      <c r="H45" s="17" t="s">
        <v>131</v>
      </c>
      <c r="I45" s="63" t="s">
        <v>159</v>
      </c>
      <c r="J45" s="42">
        <v>77.42</v>
      </c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</row>
    <row r="46" spans="1:84" s="10" customFormat="1" x14ac:dyDescent="0.25">
      <c r="A46" s="1"/>
      <c r="B46" s="12"/>
      <c r="C46" s="37" t="s">
        <v>150</v>
      </c>
      <c r="D46" s="13"/>
      <c r="E46" s="14"/>
      <c r="F46" s="17"/>
      <c r="G46" s="16"/>
      <c r="H46" s="17"/>
      <c r="I46" s="63"/>
      <c r="J46" s="42"/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</row>
    <row r="47" spans="1:84" s="10" customFormat="1" ht="48.75" customHeight="1" x14ac:dyDescent="0.25">
      <c r="A47" s="1"/>
      <c r="B47" s="12">
        <v>26</v>
      </c>
      <c r="C47" s="17" t="s">
        <v>132</v>
      </c>
      <c r="D47" s="33" t="s">
        <v>66</v>
      </c>
      <c r="E47" s="17" t="s">
        <v>133</v>
      </c>
      <c r="F47" s="17" t="s">
        <v>134</v>
      </c>
      <c r="G47" s="16">
        <v>300</v>
      </c>
      <c r="H47" s="17" t="s">
        <v>135</v>
      </c>
      <c r="I47" s="63" t="s">
        <v>136</v>
      </c>
      <c r="J47" s="42">
        <v>10</v>
      </c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</row>
    <row r="48" spans="1:84" s="10" customFormat="1" x14ac:dyDescent="0.25">
      <c r="A48" s="8"/>
      <c r="B48" s="76" t="s">
        <v>137</v>
      </c>
      <c r="C48" s="76"/>
      <c r="D48" s="76"/>
      <c r="E48" s="76"/>
      <c r="F48" s="36"/>
      <c r="G48" s="43">
        <f>SUM(G30:G47)</f>
        <v>2551.5</v>
      </c>
      <c r="H48" s="37"/>
      <c r="I48" s="64"/>
      <c r="J48" s="44"/>
      <c r="K48" s="39"/>
      <c r="L48" s="39"/>
      <c r="M48" s="39"/>
      <c r="N48" s="39"/>
      <c r="O48" s="39"/>
      <c r="P48" s="39"/>
      <c r="Q48" s="39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</row>
    <row r="49" spans="1:84" s="10" customFormat="1" x14ac:dyDescent="0.25">
      <c r="A49" s="1"/>
      <c r="B49" s="12"/>
      <c r="C49" s="24" t="s">
        <v>138</v>
      </c>
      <c r="D49" s="13"/>
      <c r="E49" s="14"/>
      <c r="F49" s="16"/>
      <c r="G49" s="16"/>
      <c r="H49" s="17"/>
      <c r="I49" s="59"/>
      <c r="J49" s="18"/>
      <c r="K49" s="11"/>
      <c r="L49" s="11"/>
      <c r="M49" s="11"/>
      <c r="N49" s="11"/>
      <c r="O49" s="11"/>
      <c r="P49" s="11"/>
      <c r="Q49" s="11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</row>
    <row r="50" spans="1:84" s="10" customFormat="1" x14ac:dyDescent="0.25">
      <c r="A50" s="1"/>
      <c r="B50" s="12"/>
      <c r="C50" s="24" t="s">
        <v>151</v>
      </c>
      <c r="D50" s="13"/>
      <c r="E50" s="14"/>
      <c r="F50" s="16"/>
      <c r="G50" s="16"/>
      <c r="H50" s="17"/>
      <c r="I50" s="59"/>
      <c r="J50" s="18"/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</row>
    <row r="51" spans="1:84" s="10" customFormat="1" ht="31.5" x14ac:dyDescent="0.25">
      <c r="A51" s="1"/>
      <c r="B51" s="12">
        <v>27</v>
      </c>
      <c r="C51" s="17" t="s">
        <v>139</v>
      </c>
      <c r="D51" s="13" t="s">
        <v>16</v>
      </c>
      <c r="E51" s="14" t="s">
        <v>95</v>
      </c>
      <c r="F51" s="16" t="s">
        <v>140</v>
      </c>
      <c r="G51" s="16">
        <v>150</v>
      </c>
      <c r="H51" s="17" t="s">
        <v>141</v>
      </c>
      <c r="I51" s="63" t="s">
        <v>160</v>
      </c>
      <c r="J51" s="42">
        <v>95.55</v>
      </c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</row>
    <row r="52" spans="1:84" s="10" customFormat="1" x14ac:dyDescent="0.25">
      <c r="A52" s="1"/>
      <c r="B52" s="12"/>
      <c r="C52" s="37" t="s">
        <v>152</v>
      </c>
      <c r="D52" s="13"/>
      <c r="E52" s="14"/>
      <c r="F52" s="16"/>
      <c r="G52" s="16"/>
      <c r="H52" s="17"/>
      <c r="I52" s="63"/>
      <c r="J52" s="42"/>
      <c r="K52" s="11"/>
      <c r="L52" s="11"/>
      <c r="M52" s="11"/>
      <c r="N52" s="11"/>
      <c r="O52" s="11"/>
      <c r="P52" s="11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</row>
    <row r="53" spans="1:84" s="10" customFormat="1" ht="31.5" x14ac:dyDescent="0.25">
      <c r="A53" s="1"/>
      <c r="B53" s="12">
        <v>28</v>
      </c>
      <c r="C53" s="17" t="s">
        <v>142</v>
      </c>
      <c r="D53" s="13" t="s">
        <v>16</v>
      </c>
      <c r="E53" s="14" t="s">
        <v>99</v>
      </c>
      <c r="F53" s="16" t="s">
        <v>143</v>
      </c>
      <c r="G53" s="16">
        <v>240</v>
      </c>
      <c r="H53" s="17" t="s">
        <v>131</v>
      </c>
      <c r="I53" s="63" t="s">
        <v>161</v>
      </c>
      <c r="J53" s="42">
        <v>84.9</v>
      </c>
      <c r="K53" s="11"/>
      <c r="L53" s="11"/>
      <c r="M53" s="11"/>
      <c r="N53" s="11"/>
      <c r="O53" s="11"/>
      <c r="P53" s="11"/>
      <c r="Q53" s="11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</row>
    <row r="54" spans="1:84" s="10" customFormat="1" x14ac:dyDescent="0.25">
      <c r="A54" s="8"/>
      <c r="B54" s="76" t="s">
        <v>144</v>
      </c>
      <c r="C54" s="76"/>
      <c r="D54" s="76"/>
      <c r="E54" s="76"/>
      <c r="F54" s="36"/>
      <c r="G54" s="43">
        <f>SUM(G51:G53)</f>
        <v>390</v>
      </c>
      <c r="H54" s="37"/>
      <c r="I54" s="64"/>
      <c r="J54" s="44"/>
      <c r="K54" s="39"/>
      <c r="L54" s="39"/>
      <c r="M54" s="39"/>
      <c r="N54" s="39"/>
      <c r="O54" s="39"/>
      <c r="P54" s="39"/>
      <c r="Q54" s="39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</row>
    <row r="55" spans="1:84" x14ac:dyDescent="0.25">
      <c r="A55" s="1"/>
      <c r="C55" s="36" t="s">
        <v>145</v>
      </c>
      <c r="D55" s="43"/>
      <c r="E55" s="45"/>
      <c r="G55" s="61">
        <f>SUM(G54,G48,G27)</f>
        <v>13997.5</v>
      </c>
      <c r="H55" s="1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80" t="s">
        <v>167</v>
      </c>
      <c r="C56" s="81"/>
      <c r="D56" s="81"/>
      <c r="E56" s="81"/>
      <c r="F56" s="81"/>
      <c r="G56" s="81"/>
      <c r="H56" s="81"/>
      <c r="I56" s="81"/>
      <c r="J56" s="8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ht="21.75" customHeight="1" x14ac:dyDescent="0.25">
      <c r="A57" s="1"/>
      <c r="B57" s="88" t="s">
        <v>171</v>
      </c>
      <c r="C57" s="88"/>
      <c r="D57" s="88"/>
      <c r="E57" s="88"/>
      <c r="F57" s="88"/>
      <c r="G57" s="88"/>
      <c r="H57" s="88"/>
      <c r="I57" s="88"/>
      <c r="J57" s="88"/>
      <c r="K57" s="4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x14ac:dyDescent="0.25">
      <c r="A58" s="1"/>
      <c r="B58" s="2"/>
      <c r="C58" s="3"/>
      <c r="D58" s="4"/>
      <c r="E58" s="5"/>
      <c r="F58" s="6"/>
      <c r="G58" s="6"/>
      <c r="H58" s="5"/>
      <c r="I58" s="65"/>
      <c r="J58" s="4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4"/>
      <c r="E59" s="5"/>
      <c r="F59" s="6"/>
      <c r="G59" s="6"/>
      <c r="H59" s="5"/>
      <c r="I59" s="65"/>
      <c r="J59" s="4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4"/>
      <c r="E60" s="5"/>
      <c r="F60" s="6"/>
      <c r="G60" s="6"/>
      <c r="H60" s="5"/>
      <c r="I60" s="65"/>
      <c r="J60" s="4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4"/>
      <c r="E61" s="5"/>
      <c r="F61" s="6"/>
      <c r="G61" s="6"/>
      <c r="H61" s="5"/>
      <c r="I61" s="65"/>
      <c r="J61" s="4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4"/>
      <c r="E62" s="5"/>
      <c r="F62" s="6"/>
      <c r="G62" s="6"/>
      <c r="H62" s="5"/>
      <c r="I62" s="65"/>
      <c r="J62" s="4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4"/>
      <c r="E63" s="5"/>
      <c r="F63" s="6"/>
      <c r="G63" s="6"/>
      <c r="H63" s="5"/>
      <c r="I63" s="65"/>
      <c r="J63" s="4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4"/>
      <c r="E64" s="5"/>
      <c r="F64" s="6"/>
      <c r="G64" s="6"/>
      <c r="H64" s="5"/>
      <c r="I64" s="65"/>
      <c r="J64" s="4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4"/>
      <c r="E65" s="5"/>
      <c r="F65" s="6"/>
      <c r="G65" s="6"/>
      <c r="H65" s="5"/>
      <c r="I65" s="65"/>
      <c r="J65" s="4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4"/>
      <c r="E66" s="5"/>
      <c r="F66" s="6"/>
      <c r="G66" s="6"/>
      <c r="H66" s="5"/>
      <c r="I66" s="65"/>
      <c r="J66" s="4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4"/>
      <c r="E67" s="5"/>
      <c r="F67" s="6"/>
      <c r="G67" s="6"/>
      <c r="H67" s="5"/>
      <c r="I67" s="65"/>
      <c r="J67" s="4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4"/>
      <c r="E68" s="5"/>
      <c r="F68" s="6"/>
      <c r="G68" s="6"/>
      <c r="H68" s="5"/>
      <c r="I68" s="65"/>
      <c r="J68" s="4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4"/>
      <c r="E69" s="5"/>
      <c r="F69" s="6"/>
      <c r="G69" s="6"/>
      <c r="H69" s="5"/>
      <c r="I69" s="65"/>
      <c r="J69" s="4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4"/>
      <c r="E70" s="5"/>
      <c r="F70" s="6"/>
      <c r="G70" s="6"/>
      <c r="H70" s="5"/>
      <c r="I70" s="65"/>
      <c r="J70" s="4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4"/>
      <c r="E71" s="5"/>
      <c r="F71" s="6"/>
      <c r="G71" s="6"/>
      <c r="H71" s="5"/>
      <c r="I71" s="65"/>
      <c r="J71" s="4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4"/>
      <c r="E72" s="5"/>
      <c r="F72" s="6"/>
      <c r="G72" s="6"/>
      <c r="H72" s="5"/>
      <c r="I72" s="65"/>
      <c r="J72" s="4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4"/>
      <c r="E73" s="5"/>
      <c r="F73" s="6"/>
      <c r="G73" s="6"/>
      <c r="H73" s="5"/>
      <c r="I73" s="65"/>
      <c r="J73" s="4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4"/>
      <c r="E74" s="5"/>
      <c r="F74" s="6"/>
      <c r="G74" s="6"/>
      <c r="H74" s="5"/>
      <c r="I74" s="65"/>
      <c r="J74" s="4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4"/>
      <c r="E75" s="5"/>
      <c r="F75" s="6"/>
      <c r="G75" s="6"/>
      <c r="H75" s="5"/>
      <c r="I75" s="65"/>
      <c r="J75" s="4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4"/>
      <c r="E76" s="5"/>
      <c r="F76" s="6"/>
      <c r="G76" s="6"/>
      <c r="H76" s="5"/>
      <c r="I76" s="65"/>
      <c r="J76" s="4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4"/>
      <c r="E77" s="5"/>
      <c r="F77" s="6"/>
      <c r="G77" s="6"/>
      <c r="H77" s="5"/>
      <c r="I77" s="65"/>
      <c r="J77" s="4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4"/>
      <c r="E78" s="5"/>
      <c r="F78" s="6"/>
      <c r="G78" s="6"/>
      <c r="H78" s="5"/>
      <c r="I78" s="65"/>
      <c r="J78" s="4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4"/>
      <c r="E79" s="5"/>
      <c r="F79" s="6"/>
      <c r="G79" s="6"/>
      <c r="H79" s="5"/>
      <c r="I79" s="65"/>
      <c r="J79" s="4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4"/>
      <c r="E80" s="5"/>
      <c r="F80" s="6"/>
      <c r="G80" s="6"/>
      <c r="H80" s="5"/>
      <c r="I80" s="65"/>
      <c r="J80" s="4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4"/>
      <c r="E81" s="5"/>
      <c r="F81" s="6"/>
      <c r="G81" s="6"/>
      <c r="H81" s="5"/>
      <c r="I81" s="65"/>
      <c r="J81" s="4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4"/>
      <c r="E82" s="5"/>
      <c r="F82" s="6"/>
      <c r="G82" s="6"/>
      <c r="H82" s="5"/>
      <c r="I82" s="65"/>
      <c r="J82" s="4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4"/>
      <c r="E83" s="5"/>
      <c r="F83" s="6"/>
      <c r="G83" s="6"/>
      <c r="H83" s="5"/>
      <c r="I83" s="65"/>
      <c r="J83" s="4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4"/>
      <c r="E84" s="5"/>
      <c r="F84" s="6"/>
      <c r="G84" s="6"/>
      <c r="H84" s="5"/>
      <c r="I84" s="65"/>
      <c r="J84" s="4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4"/>
      <c r="E85" s="5"/>
      <c r="F85" s="6"/>
      <c r="G85" s="6"/>
      <c r="H85" s="5"/>
      <c r="I85" s="65"/>
      <c r="J85" s="4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4"/>
      <c r="E86" s="5"/>
      <c r="F86" s="6"/>
      <c r="G86" s="6"/>
      <c r="H86" s="5"/>
      <c r="I86" s="65"/>
      <c r="J86" s="4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4"/>
      <c r="E87" s="5"/>
      <c r="F87" s="6"/>
      <c r="G87" s="6"/>
      <c r="H87" s="5"/>
      <c r="I87" s="65"/>
      <c r="J87" s="4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4"/>
      <c r="E88" s="5"/>
      <c r="F88" s="6"/>
      <c r="G88" s="6"/>
      <c r="H88" s="5"/>
      <c r="I88" s="65"/>
      <c r="J88" s="4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4"/>
      <c r="E89" s="5"/>
      <c r="F89" s="6"/>
      <c r="G89" s="6"/>
      <c r="H89" s="5"/>
      <c r="I89" s="65"/>
      <c r="J89" s="4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4"/>
      <c r="E90" s="5"/>
      <c r="F90" s="6"/>
      <c r="G90" s="6"/>
      <c r="H90" s="5"/>
      <c r="I90" s="65"/>
      <c r="J90" s="4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4"/>
      <c r="E91" s="5"/>
      <c r="F91" s="6"/>
      <c r="G91" s="6"/>
      <c r="H91" s="5"/>
      <c r="I91" s="65"/>
      <c r="J91" s="4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4"/>
      <c r="E92" s="5"/>
      <c r="F92" s="6"/>
      <c r="G92" s="6"/>
      <c r="H92" s="5"/>
      <c r="I92" s="65"/>
      <c r="J92" s="4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4"/>
      <c r="E93" s="5"/>
      <c r="F93" s="6"/>
      <c r="G93" s="6"/>
      <c r="H93" s="5"/>
      <c r="I93" s="65"/>
      <c r="J93" s="4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4"/>
      <c r="E94" s="5"/>
      <c r="F94" s="6"/>
      <c r="G94" s="6"/>
      <c r="H94" s="5"/>
      <c r="I94" s="65"/>
      <c r="J94" s="4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4"/>
      <c r="E95" s="5"/>
      <c r="F95" s="6"/>
      <c r="G95" s="6"/>
      <c r="H95" s="5"/>
      <c r="I95" s="65"/>
      <c r="J95" s="4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4"/>
      <c r="E96" s="5"/>
      <c r="F96" s="6"/>
      <c r="G96" s="6"/>
      <c r="H96" s="5"/>
      <c r="I96" s="65"/>
      <c r="J96" s="4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4"/>
      <c r="E97" s="5"/>
      <c r="F97" s="6"/>
      <c r="G97" s="6"/>
      <c r="H97" s="5"/>
      <c r="I97" s="65"/>
      <c r="J97" s="4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4"/>
      <c r="E98" s="5"/>
      <c r="F98" s="6"/>
      <c r="G98" s="6"/>
      <c r="H98" s="5"/>
      <c r="I98" s="65"/>
      <c r="J98" s="4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4"/>
      <c r="E99" s="5"/>
      <c r="F99" s="6"/>
      <c r="G99" s="6"/>
      <c r="H99" s="5"/>
      <c r="I99" s="65"/>
      <c r="J99" s="4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4"/>
      <c r="E100" s="5"/>
      <c r="F100" s="6"/>
      <c r="G100" s="6"/>
      <c r="H100" s="5"/>
      <c r="I100" s="65"/>
      <c r="J100" s="4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4"/>
      <c r="E101" s="5"/>
      <c r="F101" s="6"/>
      <c r="G101" s="6"/>
      <c r="H101" s="5"/>
      <c r="I101" s="65"/>
      <c r="J101" s="4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4"/>
      <c r="E102" s="5"/>
      <c r="F102" s="6"/>
      <c r="G102" s="6"/>
      <c r="H102" s="5"/>
      <c r="I102" s="65"/>
      <c r="J102" s="4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4"/>
      <c r="E103" s="5"/>
      <c r="F103" s="6"/>
      <c r="G103" s="6"/>
      <c r="H103" s="5"/>
      <c r="I103" s="65"/>
      <c r="J103" s="4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4"/>
      <c r="E104" s="5"/>
      <c r="F104" s="6"/>
      <c r="G104" s="6"/>
      <c r="H104" s="5"/>
      <c r="I104" s="65"/>
      <c r="J104" s="4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4"/>
      <c r="E105" s="5"/>
      <c r="F105" s="6"/>
      <c r="G105" s="6"/>
      <c r="H105" s="5"/>
      <c r="I105" s="65"/>
      <c r="J105" s="4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4"/>
      <c r="E106" s="5"/>
      <c r="F106" s="6"/>
      <c r="G106" s="6"/>
      <c r="H106" s="5"/>
      <c r="I106" s="65"/>
      <c r="J106" s="4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4"/>
      <c r="E107" s="5"/>
      <c r="F107" s="6"/>
      <c r="G107" s="6"/>
      <c r="H107" s="5"/>
      <c r="I107" s="65"/>
      <c r="J107" s="4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4"/>
      <c r="E108" s="5"/>
      <c r="F108" s="6"/>
      <c r="G108" s="6"/>
      <c r="H108" s="5"/>
      <c r="I108" s="65"/>
      <c r="J108" s="4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4"/>
      <c r="E109" s="5"/>
      <c r="F109" s="6"/>
      <c r="G109" s="6"/>
      <c r="H109" s="5"/>
      <c r="I109" s="65"/>
      <c r="J109" s="4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4"/>
      <c r="E110" s="5"/>
      <c r="F110" s="6"/>
      <c r="G110" s="6"/>
      <c r="H110" s="5"/>
      <c r="I110" s="65"/>
      <c r="J110" s="4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4"/>
      <c r="E111" s="5"/>
      <c r="F111" s="6"/>
      <c r="G111" s="6"/>
      <c r="H111" s="5"/>
      <c r="I111" s="65"/>
      <c r="J111" s="4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4"/>
      <c r="E112" s="5"/>
      <c r="F112" s="6"/>
      <c r="G112" s="6"/>
      <c r="H112" s="5"/>
      <c r="I112" s="65"/>
      <c r="J112" s="4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4"/>
      <c r="E113" s="5"/>
      <c r="F113" s="6"/>
      <c r="G113" s="6"/>
      <c r="H113" s="5"/>
      <c r="I113" s="65"/>
      <c r="J113" s="4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4"/>
      <c r="E114" s="5"/>
      <c r="F114" s="6"/>
      <c r="G114" s="6"/>
      <c r="H114" s="5"/>
      <c r="I114" s="65"/>
      <c r="J114" s="4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4"/>
      <c r="E115" s="5"/>
      <c r="F115" s="6"/>
      <c r="G115" s="6"/>
      <c r="H115" s="5"/>
      <c r="I115" s="65"/>
      <c r="J115" s="4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4"/>
      <c r="E116" s="5"/>
      <c r="F116" s="6"/>
      <c r="G116" s="6"/>
      <c r="H116" s="5"/>
      <c r="I116" s="65"/>
      <c r="J116" s="4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4"/>
      <c r="E117" s="5"/>
      <c r="F117" s="6"/>
      <c r="G117" s="6"/>
      <c r="H117" s="5"/>
      <c r="I117" s="65"/>
      <c r="J117" s="4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4"/>
      <c r="E118" s="5"/>
      <c r="F118" s="6"/>
      <c r="G118" s="6"/>
      <c r="H118" s="5"/>
      <c r="I118" s="65"/>
      <c r="J118" s="4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4"/>
      <c r="E119" s="5"/>
      <c r="F119" s="6"/>
      <c r="G119" s="6"/>
      <c r="H119" s="5"/>
      <c r="I119" s="65"/>
      <c r="J119" s="4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4"/>
      <c r="E120" s="5"/>
      <c r="F120" s="6"/>
      <c r="G120" s="6"/>
      <c r="H120" s="5"/>
      <c r="I120" s="65"/>
      <c r="J120" s="4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4"/>
      <c r="E121" s="5"/>
      <c r="F121" s="6"/>
      <c r="G121" s="6"/>
      <c r="H121" s="5"/>
      <c r="I121" s="65"/>
      <c r="J121" s="4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4"/>
      <c r="E122" s="5"/>
      <c r="F122" s="6"/>
      <c r="G122" s="6"/>
      <c r="H122" s="5"/>
      <c r="I122" s="65"/>
      <c r="J122" s="4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4"/>
      <c r="E123" s="5"/>
      <c r="F123" s="6"/>
      <c r="G123" s="6"/>
      <c r="H123" s="5"/>
      <c r="I123" s="65"/>
      <c r="J123" s="4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4"/>
      <c r="E124" s="5"/>
      <c r="F124" s="6"/>
      <c r="G124" s="6"/>
      <c r="H124" s="5"/>
      <c r="I124" s="65"/>
      <c r="J124" s="4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4"/>
      <c r="E125" s="5"/>
      <c r="F125" s="6"/>
      <c r="G125" s="6"/>
      <c r="H125" s="5"/>
      <c r="I125" s="65"/>
      <c r="J125" s="4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4"/>
      <c r="E126" s="5"/>
      <c r="F126" s="6"/>
      <c r="G126" s="6"/>
      <c r="H126" s="5"/>
      <c r="I126" s="65"/>
      <c r="J126" s="4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4"/>
      <c r="E127" s="5"/>
      <c r="F127" s="6"/>
      <c r="G127" s="6"/>
      <c r="H127" s="5"/>
      <c r="I127" s="65"/>
      <c r="J127" s="4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4"/>
      <c r="E128" s="5"/>
      <c r="F128" s="6"/>
      <c r="G128" s="6"/>
      <c r="H128" s="5"/>
      <c r="I128" s="65"/>
      <c r="J128" s="4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4"/>
      <c r="E129" s="5"/>
      <c r="F129" s="6"/>
      <c r="G129" s="6"/>
      <c r="H129" s="5"/>
      <c r="I129" s="65"/>
      <c r="J129" s="4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4"/>
      <c r="E130" s="5"/>
      <c r="F130" s="6"/>
      <c r="G130" s="6"/>
      <c r="H130" s="5"/>
      <c r="I130" s="65"/>
      <c r="J130" s="4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4"/>
      <c r="E131" s="5"/>
      <c r="F131" s="6"/>
      <c r="G131" s="6"/>
      <c r="H131" s="5"/>
      <c r="I131" s="65"/>
      <c r="J131" s="4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4"/>
      <c r="E132" s="5"/>
      <c r="F132" s="6"/>
      <c r="G132" s="6"/>
      <c r="H132" s="5"/>
      <c r="I132" s="65"/>
      <c r="J132" s="4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4"/>
      <c r="E133" s="5"/>
      <c r="F133" s="6"/>
      <c r="G133" s="6"/>
      <c r="H133" s="5"/>
      <c r="I133" s="65"/>
      <c r="J133" s="4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4"/>
      <c r="E134" s="5"/>
      <c r="F134" s="6"/>
      <c r="G134" s="6"/>
      <c r="H134" s="5"/>
      <c r="I134" s="65"/>
      <c r="J134" s="4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4"/>
      <c r="E135" s="5"/>
      <c r="F135" s="6"/>
      <c r="G135" s="6"/>
      <c r="H135" s="5"/>
      <c r="I135" s="65"/>
      <c r="J135" s="4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4"/>
      <c r="E136" s="5"/>
      <c r="F136" s="6"/>
      <c r="G136" s="6"/>
      <c r="H136" s="5"/>
      <c r="I136" s="65"/>
      <c r="J136" s="4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4"/>
      <c r="E137" s="5"/>
      <c r="F137" s="6"/>
      <c r="G137" s="6"/>
      <c r="H137" s="5"/>
      <c r="I137" s="65"/>
      <c r="J137" s="4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4"/>
      <c r="E138" s="5"/>
      <c r="F138" s="6"/>
      <c r="G138" s="6"/>
      <c r="H138" s="5"/>
      <c r="I138" s="65"/>
      <c r="J138" s="4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4"/>
      <c r="E139" s="5"/>
      <c r="F139" s="6"/>
      <c r="G139" s="6"/>
      <c r="H139" s="5"/>
      <c r="I139" s="65"/>
      <c r="J139" s="4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4"/>
      <c r="E140" s="5"/>
      <c r="F140" s="6"/>
      <c r="G140" s="6"/>
      <c r="H140" s="5"/>
      <c r="I140" s="65"/>
      <c r="J140" s="4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4"/>
      <c r="E141" s="5"/>
      <c r="F141" s="6"/>
      <c r="G141" s="6"/>
      <c r="H141" s="5"/>
      <c r="I141" s="65"/>
      <c r="J141" s="4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4"/>
      <c r="E142" s="5"/>
      <c r="F142" s="6"/>
      <c r="G142" s="6"/>
      <c r="H142" s="5"/>
      <c r="I142" s="65"/>
      <c r="J142" s="4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4"/>
      <c r="E143" s="5"/>
      <c r="F143" s="6"/>
      <c r="G143" s="6"/>
      <c r="H143" s="5"/>
      <c r="I143" s="65"/>
      <c r="J143" s="4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4"/>
      <c r="E144" s="5"/>
      <c r="F144" s="6"/>
      <c r="G144" s="6"/>
      <c r="H144" s="5"/>
      <c r="I144" s="65"/>
      <c r="J144" s="4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4"/>
      <c r="E145" s="5"/>
      <c r="F145" s="6"/>
      <c r="G145" s="6"/>
      <c r="H145" s="5"/>
      <c r="I145" s="65"/>
      <c r="J145" s="4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4"/>
      <c r="E146" s="5"/>
      <c r="F146" s="6"/>
      <c r="G146" s="6"/>
      <c r="H146" s="5"/>
      <c r="I146" s="65"/>
      <c r="J146" s="4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4"/>
      <c r="E147" s="5"/>
      <c r="F147" s="6"/>
      <c r="G147" s="6"/>
      <c r="H147" s="5"/>
      <c r="I147" s="65"/>
      <c r="J147" s="4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4"/>
      <c r="E148" s="5"/>
      <c r="F148" s="6"/>
      <c r="G148" s="6"/>
      <c r="H148" s="5"/>
      <c r="I148" s="65"/>
      <c r="J148" s="4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4"/>
      <c r="E149" s="5"/>
      <c r="F149" s="6"/>
      <c r="G149" s="6"/>
      <c r="H149" s="5"/>
      <c r="I149" s="65"/>
      <c r="J149" s="4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4"/>
      <c r="E150" s="5"/>
      <c r="F150" s="6"/>
      <c r="G150" s="6"/>
      <c r="H150" s="5"/>
      <c r="I150" s="65"/>
      <c r="J150" s="4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4"/>
      <c r="E151" s="5"/>
      <c r="F151" s="6"/>
      <c r="G151" s="6"/>
      <c r="H151" s="5"/>
      <c r="I151" s="65"/>
      <c r="J151" s="4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4"/>
      <c r="E152" s="5"/>
      <c r="F152" s="6"/>
      <c r="G152" s="6"/>
      <c r="H152" s="5"/>
      <c r="I152" s="65"/>
      <c r="J152" s="4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4"/>
      <c r="E153" s="5"/>
      <c r="F153" s="6"/>
      <c r="G153" s="6"/>
      <c r="H153" s="5"/>
      <c r="I153" s="65"/>
      <c r="J153" s="4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4"/>
      <c r="E154" s="5"/>
      <c r="F154" s="6"/>
      <c r="G154" s="6"/>
      <c r="H154" s="5"/>
      <c r="I154" s="65"/>
      <c r="J154" s="4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4"/>
      <c r="E155" s="5"/>
      <c r="F155" s="6"/>
      <c r="G155" s="6"/>
      <c r="H155" s="5"/>
      <c r="I155" s="65"/>
      <c r="J155" s="4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4"/>
      <c r="E156" s="5"/>
      <c r="F156" s="6"/>
      <c r="G156" s="6"/>
      <c r="H156" s="5"/>
      <c r="I156" s="65"/>
      <c r="J156" s="4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4"/>
      <c r="E157" s="5"/>
      <c r="F157" s="6"/>
      <c r="G157" s="6"/>
      <c r="H157" s="5"/>
      <c r="I157" s="65"/>
      <c r="J157" s="4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4"/>
      <c r="E158" s="5"/>
      <c r="F158" s="6"/>
      <c r="G158" s="6"/>
      <c r="H158" s="5"/>
      <c r="I158" s="65"/>
      <c r="J158" s="4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4"/>
      <c r="E159" s="5"/>
      <c r="F159" s="6"/>
      <c r="G159" s="6"/>
      <c r="H159" s="5"/>
      <c r="I159" s="65"/>
      <c r="J159" s="4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4"/>
      <c r="E160" s="5"/>
      <c r="F160" s="6"/>
      <c r="G160" s="6"/>
      <c r="H160" s="5"/>
      <c r="I160" s="65"/>
      <c r="J160" s="4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4"/>
      <c r="E161" s="5"/>
      <c r="F161" s="6"/>
      <c r="G161" s="6"/>
      <c r="H161" s="5"/>
      <c r="I161" s="65"/>
      <c r="J161" s="4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4"/>
      <c r="E162" s="5"/>
      <c r="F162" s="6"/>
      <c r="G162" s="6"/>
      <c r="H162" s="5"/>
      <c r="I162" s="65"/>
      <c r="J162" s="4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4"/>
      <c r="E163" s="5"/>
      <c r="F163" s="6"/>
      <c r="G163" s="6"/>
      <c r="H163" s="5"/>
      <c r="I163" s="65"/>
      <c r="J163" s="4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4"/>
      <c r="E164" s="5"/>
      <c r="F164" s="6"/>
      <c r="G164" s="6"/>
      <c r="H164" s="5"/>
      <c r="I164" s="65"/>
      <c r="J164" s="4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4"/>
      <c r="E165" s="5"/>
      <c r="F165" s="6"/>
      <c r="G165" s="6"/>
      <c r="H165" s="5"/>
      <c r="I165" s="65"/>
      <c r="J165" s="4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4"/>
      <c r="E166" s="5"/>
      <c r="F166" s="6"/>
      <c r="G166" s="6"/>
      <c r="H166" s="5"/>
      <c r="I166" s="65"/>
      <c r="J166" s="4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4"/>
      <c r="E167" s="5"/>
      <c r="F167" s="6"/>
      <c r="G167" s="6"/>
      <c r="H167" s="5"/>
      <c r="I167" s="65"/>
      <c r="J167" s="4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4"/>
      <c r="E168" s="5"/>
      <c r="F168" s="6"/>
      <c r="G168" s="6"/>
      <c r="H168" s="5"/>
      <c r="I168" s="65"/>
      <c r="J168" s="4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4"/>
      <c r="E169" s="5"/>
      <c r="F169" s="6"/>
      <c r="G169" s="6"/>
      <c r="H169" s="5"/>
      <c r="I169" s="65"/>
      <c r="J169" s="4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4"/>
      <c r="E170" s="5"/>
      <c r="F170" s="6"/>
      <c r="G170" s="6"/>
      <c r="H170" s="5"/>
      <c r="I170" s="65"/>
      <c r="J170" s="4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4"/>
      <c r="E171" s="5"/>
      <c r="F171" s="6"/>
      <c r="G171" s="6"/>
      <c r="H171" s="5"/>
      <c r="I171" s="65"/>
      <c r="J171" s="4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4"/>
      <c r="E172" s="5"/>
      <c r="F172" s="6"/>
      <c r="G172" s="6"/>
      <c r="H172" s="5"/>
      <c r="I172" s="65"/>
      <c r="J172" s="4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4"/>
      <c r="E173" s="5"/>
      <c r="F173" s="6"/>
      <c r="G173" s="6"/>
      <c r="H173" s="5"/>
      <c r="I173" s="65"/>
      <c r="J173" s="4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4"/>
      <c r="E174" s="5"/>
      <c r="F174" s="6"/>
      <c r="G174" s="6"/>
      <c r="H174" s="5"/>
      <c r="I174" s="65"/>
      <c r="J174" s="4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4"/>
      <c r="E175" s="5"/>
      <c r="F175" s="6"/>
      <c r="G175" s="6"/>
      <c r="H175" s="5"/>
      <c r="I175" s="65"/>
      <c r="J175" s="4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4"/>
      <c r="E176" s="5"/>
      <c r="F176" s="6"/>
      <c r="G176" s="6"/>
      <c r="H176" s="5"/>
      <c r="I176" s="65"/>
      <c r="J176" s="4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4"/>
      <c r="E177" s="5"/>
      <c r="F177" s="6"/>
      <c r="G177" s="6"/>
      <c r="H177" s="5"/>
      <c r="I177" s="65"/>
      <c r="J177" s="4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4"/>
      <c r="E178" s="5"/>
      <c r="F178" s="6"/>
      <c r="G178" s="6"/>
      <c r="H178" s="5"/>
      <c r="I178" s="65"/>
      <c r="J178" s="4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4"/>
      <c r="E179" s="5"/>
      <c r="F179" s="6"/>
      <c r="G179" s="6"/>
      <c r="H179" s="5"/>
      <c r="I179" s="65"/>
      <c r="J179" s="4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4"/>
      <c r="E180" s="5"/>
      <c r="F180" s="6"/>
      <c r="G180" s="6"/>
      <c r="H180" s="5"/>
      <c r="I180" s="65"/>
      <c r="J180" s="4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4"/>
      <c r="E181" s="5"/>
      <c r="F181" s="6"/>
      <c r="G181" s="6"/>
      <c r="H181" s="5"/>
      <c r="I181" s="65"/>
      <c r="J181" s="4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4"/>
      <c r="E182" s="5"/>
      <c r="F182" s="6"/>
      <c r="G182" s="6"/>
      <c r="H182" s="5"/>
      <c r="I182" s="65"/>
      <c r="J182" s="4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4"/>
      <c r="E183" s="5"/>
      <c r="F183" s="6"/>
      <c r="G183" s="6"/>
      <c r="H183" s="5"/>
      <c r="I183" s="65"/>
      <c r="J183" s="4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4"/>
      <c r="E184" s="5"/>
      <c r="F184" s="6"/>
      <c r="G184" s="6"/>
      <c r="H184" s="5"/>
      <c r="I184" s="65"/>
      <c r="J184" s="4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4"/>
      <c r="E185" s="5"/>
      <c r="F185" s="6"/>
      <c r="G185" s="6"/>
      <c r="H185" s="5"/>
      <c r="I185" s="65"/>
      <c r="J185" s="4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4"/>
      <c r="E186" s="5"/>
      <c r="F186" s="6"/>
      <c r="G186" s="6"/>
      <c r="H186" s="5"/>
      <c r="I186" s="65"/>
      <c r="J186" s="4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4"/>
      <c r="E187" s="5"/>
      <c r="F187" s="6"/>
      <c r="G187" s="6"/>
      <c r="H187" s="5"/>
      <c r="I187" s="65"/>
      <c r="J187" s="4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4"/>
      <c r="E188" s="5"/>
      <c r="F188" s="6"/>
      <c r="G188" s="6"/>
      <c r="H188" s="5"/>
      <c r="I188" s="65"/>
      <c r="J188" s="4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4"/>
      <c r="E189" s="5"/>
      <c r="F189" s="6"/>
      <c r="G189" s="6"/>
      <c r="H189" s="5"/>
      <c r="I189" s="65"/>
      <c r="J189" s="4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4"/>
      <c r="E190" s="5"/>
      <c r="F190" s="6"/>
      <c r="G190" s="6"/>
      <c r="H190" s="5"/>
      <c r="I190" s="65"/>
      <c r="J190" s="4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4"/>
      <c r="E191" s="5"/>
      <c r="F191" s="6"/>
      <c r="G191" s="6"/>
      <c r="H191" s="5"/>
      <c r="I191" s="65"/>
      <c r="J191" s="4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4"/>
      <c r="E192" s="5"/>
      <c r="F192" s="6"/>
      <c r="G192" s="6"/>
      <c r="H192" s="5"/>
      <c r="I192" s="65"/>
      <c r="J192" s="4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4"/>
      <c r="E193" s="5"/>
      <c r="F193" s="6"/>
      <c r="G193" s="6"/>
      <c r="H193" s="5"/>
      <c r="I193" s="65"/>
      <c r="J193" s="4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4"/>
      <c r="E194" s="5"/>
      <c r="F194" s="6"/>
      <c r="G194" s="6"/>
      <c r="H194" s="5"/>
      <c r="I194" s="65"/>
      <c r="J194" s="4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4"/>
      <c r="E195" s="5"/>
      <c r="F195" s="6"/>
      <c r="G195" s="6"/>
      <c r="H195" s="5"/>
      <c r="I195" s="65"/>
      <c r="J195" s="4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4"/>
      <c r="E196" s="5"/>
      <c r="F196" s="6"/>
      <c r="G196" s="6"/>
      <c r="H196" s="5"/>
      <c r="I196" s="65"/>
      <c r="J196" s="4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4"/>
      <c r="E197" s="5"/>
      <c r="F197" s="6"/>
      <c r="G197" s="6"/>
      <c r="H197" s="5"/>
      <c r="I197" s="65"/>
      <c r="J197" s="4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4"/>
      <c r="E198" s="5"/>
      <c r="F198" s="6"/>
      <c r="G198" s="6"/>
      <c r="H198" s="5"/>
      <c r="I198" s="65"/>
      <c r="J198" s="4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4"/>
      <c r="E199" s="5"/>
      <c r="F199" s="6"/>
      <c r="G199" s="6"/>
      <c r="H199" s="5"/>
      <c r="I199" s="65"/>
      <c r="J199" s="4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4"/>
      <c r="E200" s="5"/>
      <c r="F200" s="6"/>
      <c r="G200" s="6"/>
      <c r="H200" s="5"/>
      <c r="I200" s="65"/>
      <c r="J200" s="4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4"/>
      <c r="E201" s="5"/>
      <c r="F201" s="6"/>
      <c r="G201" s="6"/>
      <c r="H201" s="5"/>
      <c r="I201" s="65"/>
      <c r="J201" s="4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4"/>
      <c r="E202" s="5"/>
      <c r="F202" s="6"/>
      <c r="G202" s="6"/>
      <c r="H202" s="5"/>
      <c r="I202" s="65"/>
      <c r="J202" s="4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4"/>
      <c r="E203" s="5"/>
      <c r="F203" s="6"/>
      <c r="G203" s="6"/>
      <c r="H203" s="5"/>
      <c r="I203" s="65"/>
      <c r="J203" s="4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4"/>
      <c r="E204" s="5"/>
      <c r="F204" s="6"/>
      <c r="G204" s="6"/>
      <c r="H204" s="5"/>
      <c r="I204" s="65"/>
      <c r="J204" s="4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4"/>
      <c r="E205" s="5"/>
      <c r="F205" s="6"/>
      <c r="G205" s="6"/>
      <c r="H205" s="5"/>
      <c r="I205" s="65"/>
      <c r="J205" s="4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4"/>
      <c r="E206" s="5"/>
      <c r="F206" s="6"/>
      <c r="G206" s="6"/>
      <c r="H206" s="5"/>
      <c r="I206" s="65"/>
      <c r="J206" s="4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4"/>
      <c r="E207" s="5"/>
      <c r="F207" s="6"/>
      <c r="G207" s="6"/>
      <c r="H207" s="5"/>
      <c r="I207" s="65"/>
      <c r="J207" s="4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4"/>
      <c r="E208" s="5"/>
      <c r="F208" s="6"/>
      <c r="G208" s="6"/>
      <c r="H208" s="5"/>
      <c r="I208" s="65"/>
      <c r="J208" s="4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4"/>
      <c r="E209" s="5"/>
      <c r="F209" s="6"/>
      <c r="G209" s="6"/>
      <c r="H209" s="5"/>
      <c r="I209" s="65"/>
      <c r="J209" s="4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4"/>
      <c r="E210" s="5"/>
      <c r="F210" s="6"/>
      <c r="G210" s="6"/>
      <c r="H210" s="5"/>
      <c r="I210" s="65"/>
      <c r="J210" s="4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4"/>
      <c r="E211" s="5"/>
      <c r="F211" s="6"/>
      <c r="G211" s="6"/>
      <c r="H211" s="5"/>
      <c r="I211" s="65"/>
      <c r="J211" s="4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4"/>
      <c r="E212" s="5"/>
      <c r="F212" s="6"/>
      <c r="G212" s="6"/>
      <c r="H212" s="5"/>
      <c r="I212" s="65"/>
      <c r="J212" s="4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4"/>
      <c r="E213" s="5"/>
      <c r="F213" s="6"/>
      <c r="G213" s="6"/>
      <c r="H213" s="5"/>
      <c r="I213" s="65"/>
      <c r="J213" s="4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4"/>
      <c r="E214" s="5"/>
      <c r="F214" s="6"/>
      <c r="G214" s="6"/>
      <c r="H214" s="5"/>
      <c r="I214" s="65"/>
      <c r="J214" s="4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4"/>
      <c r="E215" s="5"/>
      <c r="F215" s="6"/>
      <c r="G215" s="6"/>
      <c r="H215" s="5"/>
      <c r="I215" s="65"/>
      <c r="J215" s="4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4"/>
      <c r="E216" s="5"/>
      <c r="F216" s="6"/>
      <c r="G216" s="6"/>
      <c r="H216" s="5"/>
      <c r="I216" s="65"/>
      <c r="J216" s="4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4"/>
      <c r="E217" s="5"/>
      <c r="F217" s="6"/>
      <c r="G217" s="6"/>
      <c r="H217" s="5"/>
      <c r="I217" s="65"/>
      <c r="J217" s="4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4"/>
      <c r="E218" s="5"/>
      <c r="F218" s="6"/>
      <c r="G218" s="6"/>
      <c r="H218" s="5"/>
      <c r="I218" s="65"/>
      <c r="J218" s="4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4"/>
      <c r="E219" s="5"/>
      <c r="F219" s="6"/>
      <c r="G219" s="6"/>
      <c r="H219" s="5"/>
      <c r="I219" s="65"/>
      <c r="J219" s="4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4"/>
      <c r="E220" s="5"/>
      <c r="F220" s="6"/>
      <c r="G220" s="6"/>
      <c r="H220" s="5"/>
      <c r="I220" s="65"/>
      <c r="J220" s="4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4"/>
      <c r="E221" s="5"/>
      <c r="F221" s="6"/>
      <c r="G221" s="6"/>
      <c r="H221" s="5"/>
      <c r="I221" s="65"/>
      <c r="J221" s="4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4"/>
      <c r="E222" s="5"/>
      <c r="F222" s="6"/>
      <c r="G222" s="6"/>
      <c r="H222" s="5"/>
      <c r="I222" s="65"/>
      <c r="J222" s="4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4"/>
      <c r="E223" s="5"/>
      <c r="F223" s="6"/>
      <c r="G223" s="6"/>
      <c r="H223" s="5"/>
      <c r="I223" s="65"/>
      <c r="J223" s="4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4"/>
      <c r="E224" s="5"/>
      <c r="F224" s="6"/>
      <c r="G224" s="6"/>
      <c r="H224" s="5"/>
      <c r="I224" s="65"/>
      <c r="J224" s="4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4"/>
      <c r="E225" s="5"/>
      <c r="F225" s="6"/>
      <c r="G225" s="6"/>
      <c r="H225" s="5"/>
      <c r="I225" s="65"/>
      <c r="J225" s="4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4"/>
      <c r="E226" s="5"/>
      <c r="F226" s="6"/>
      <c r="G226" s="6"/>
      <c r="H226" s="5"/>
      <c r="I226" s="65"/>
      <c r="J226" s="4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4"/>
      <c r="E227" s="5"/>
      <c r="F227" s="6"/>
      <c r="G227" s="6"/>
      <c r="H227" s="5"/>
      <c r="I227" s="65"/>
      <c r="J227" s="4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4"/>
      <c r="E228" s="5"/>
      <c r="F228" s="6"/>
      <c r="G228" s="6"/>
      <c r="H228" s="5"/>
      <c r="I228" s="65"/>
      <c r="J228" s="4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4"/>
      <c r="E229" s="5"/>
      <c r="F229" s="6"/>
      <c r="G229" s="6"/>
      <c r="H229" s="5"/>
      <c r="I229" s="65"/>
      <c r="J229" s="4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4"/>
      <c r="E230" s="5"/>
      <c r="F230" s="6"/>
      <c r="G230" s="6"/>
      <c r="H230" s="5"/>
      <c r="I230" s="65"/>
      <c r="J230" s="4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4"/>
      <c r="E231" s="5"/>
      <c r="F231" s="6"/>
      <c r="G231" s="6"/>
      <c r="H231" s="5"/>
      <c r="I231" s="65"/>
      <c r="J231" s="4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4"/>
      <c r="E232" s="5"/>
      <c r="F232" s="6"/>
      <c r="G232" s="6"/>
      <c r="H232" s="5"/>
      <c r="I232" s="65"/>
      <c r="J232" s="4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4"/>
      <c r="E233" s="5"/>
      <c r="F233" s="6"/>
      <c r="G233" s="6"/>
      <c r="H233" s="5"/>
      <c r="I233" s="65"/>
      <c r="J233" s="4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4"/>
      <c r="E234" s="5"/>
      <c r="F234" s="6"/>
      <c r="G234" s="6"/>
      <c r="H234" s="5"/>
      <c r="I234" s="65"/>
      <c r="J234" s="4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4"/>
      <c r="E235" s="5"/>
      <c r="F235" s="6"/>
      <c r="G235" s="6"/>
      <c r="H235" s="5"/>
      <c r="I235" s="65"/>
      <c r="J235" s="4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4"/>
      <c r="E236" s="5"/>
      <c r="F236" s="6"/>
      <c r="G236" s="6"/>
      <c r="H236" s="5"/>
      <c r="I236" s="65"/>
      <c r="J236" s="4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4"/>
      <c r="E237" s="5"/>
      <c r="F237" s="6"/>
      <c r="G237" s="6"/>
      <c r="H237" s="5"/>
      <c r="I237" s="65"/>
      <c r="J237" s="4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4"/>
      <c r="E238" s="5"/>
      <c r="F238" s="6"/>
      <c r="G238" s="6"/>
      <c r="H238" s="5"/>
      <c r="I238" s="65"/>
      <c r="J238" s="4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4"/>
      <c r="E239" s="5"/>
      <c r="F239" s="6"/>
      <c r="G239" s="6"/>
      <c r="H239" s="5"/>
      <c r="I239" s="65"/>
      <c r="J239" s="4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4"/>
      <c r="E240" s="5"/>
      <c r="F240" s="6"/>
      <c r="G240" s="6"/>
      <c r="H240" s="5"/>
      <c r="I240" s="65"/>
      <c r="J240" s="4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4"/>
      <c r="E241" s="5"/>
      <c r="F241" s="6"/>
      <c r="G241" s="6"/>
      <c r="H241" s="5"/>
      <c r="I241" s="65"/>
      <c r="J241" s="4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4"/>
      <c r="E242" s="5"/>
      <c r="F242" s="6"/>
      <c r="G242" s="6"/>
      <c r="H242" s="5"/>
      <c r="I242" s="65"/>
      <c r="J242" s="4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4"/>
      <c r="E243" s="5"/>
      <c r="F243" s="6"/>
      <c r="G243" s="6"/>
      <c r="H243" s="5"/>
      <c r="I243" s="65"/>
      <c r="J243" s="4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4"/>
      <c r="E244" s="5"/>
      <c r="F244" s="6"/>
      <c r="G244" s="6"/>
      <c r="H244" s="5"/>
      <c r="I244" s="65"/>
      <c r="J244" s="4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4"/>
      <c r="E245" s="5"/>
      <c r="F245" s="6"/>
      <c r="G245" s="6"/>
      <c r="H245" s="5"/>
      <c r="I245" s="65"/>
      <c r="J245" s="4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4"/>
      <c r="E246" s="5"/>
      <c r="F246" s="6"/>
      <c r="G246" s="6"/>
      <c r="H246" s="5"/>
      <c r="I246" s="65"/>
      <c r="J246" s="4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4"/>
      <c r="E247" s="5"/>
      <c r="F247" s="6"/>
      <c r="G247" s="6"/>
      <c r="H247" s="5"/>
      <c r="I247" s="65"/>
      <c r="J247" s="4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4"/>
      <c r="E248" s="5"/>
      <c r="F248" s="6"/>
      <c r="G248" s="6"/>
      <c r="H248" s="5"/>
      <c r="I248" s="65"/>
      <c r="J248" s="4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4"/>
      <c r="E249" s="5"/>
      <c r="F249" s="6"/>
      <c r="G249" s="6"/>
      <c r="H249" s="5"/>
      <c r="I249" s="65"/>
      <c r="J249" s="4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4"/>
      <c r="E250" s="5"/>
      <c r="F250" s="6"/>
      <c r="G250" s="6"/>
      <c r="H250" s="5"/>
      <c r="I250" s="65"/>
      <c r="J250" s="4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4"/>
      <c r="E251" s="5"/>
      <c r="F251" s="6"/>
      <c r="G251" s="6"/>
      <c r="H251" s="5"/>
      <c r="I251" s="65"/>
      <c r="J251" s="4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4"/>
      <c r="E252" s="5"/>
      <c r="F252" s="6"/>
      <c r="G252" s="6"/>
      <c r="H252" s="5"/>
      <c r="I252" s="65"/>
      <c r="J252" s="4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4"/>
      <c r="E253" s="5"/>
      <c r="F253" s="6"/>
      <c r="G253" s="6"/>
      <c r="H253" s="5"/>
      <c r="I253" s="65"/>
      <c r="J253" s="4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4"/>
      <c r="E254" s="5"/>
      <c r="F254" s="6"/>
      <c r="G254" s="6"/>
      <c r="H254" s="5"/>
      <c r="I254" s="65"/>
      <c r="J254" s="4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4"/>
      <c r="E255" s="5"/>
      <c r="F255" s="6"/>
      <c r="G255" s="6"/>
      <c r="H255" s="5"/>
      <c r="I255" s="65"/>
      <c r="J255" s="4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4"/>
      <c r="E256" s="5"/>
      <c r="F256" s="6"/>
      <c r="G256" s="6"/>
      <c r="H256" s="5"/>
      <c r="I256" s="65"/>
      <c r="J256" s="4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4"/>
      <c r="E257" s="5"/>
      <c r="F257" s="6"/>
      <c r="G257" s="6"/>
      <c r="H257" s="5"/>
      <c r="I257" s="65"/>
      <c r="J257" s="4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4"/>
      <c r="E258" s="5"/>
      <c r="F258" s="6"/>
      <c r="G258" s="6"/>
      <c r="H258" s="5"/>
      <c r="I258" s="65"/>
      <c r="J258" s="4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4"/>
      <c r="E259" s="5"/>
      <c r="F259" s="6"/>
      <c r="G259" s="6"/>
      <c r="H259" s="5"/>
      <c r="I259" s="65"/>
      <c r="J259" s="4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4"/>
      <c r="E260" s="5"/>
      <c r="F260" s="6"/>
      <c r="G260" s="6"/>
      <c r="H260" s="5"/>
      <c r="I260" s="65"/>
      <c r="J260" s="4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4"/>
      <c r="E261" s="5"/>
      <c r="F261" s="6"/>
      <c r="G261" s="6"/>
      <c r="H261" s="5"/>
      <c r="I261" s="65"/>
      <c r="J261" s="4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4"/>
      <c r="E262" s="5"/>
      <c r="F262" s="6"/>
      <c r="G262" s="6"/>
      <c r="H262" s="5"/>
      <c r="I262" s="65"/>
      <c r="J262" s="4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4"/>
      <c r="E263" s="5"/>
      <c r="F263" s="6"/>
      <c r="G263" s="6"/>
      <c r="H263" s="5"/>
      <c r="I263" s="65"/>
      <c r="J263" s="4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4"/>
      <c r="E264" s="5"/>
      <c r="F264" s="6"/>
      <c r="G264" s="6"/>
      <c r="H264" s="5"/>
      <c r="I264" s="65"/>
      <c r="J264" s="4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4"/>
      <c r="E265" s="5"/>
      <c r="F265" s="6"/>
      <c r="G265" s="6"/>
      <c r="H265" s="5"/>
      <c r="I265" s="65"/>
      <c r="J265" s="4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4"/>
      <c r="E266" s="5"/>
      <c r="F266" s="6"/>
      <c r="G266" s="6"/>
      <c r="H266" s="5"/>
      <c r="I266" s="65"/>
      <c r="J266" s="4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4"/>
      <c r="E267" s="5"/>
      <c r="F267" s="6"/>
      <c r="G267" s="6"/>
      <c r="H267" s="5"/>
      <c r="I267" s="65"/>
      <c r="J267" s="4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4"/>
      <c r="E268" s="5"/>
      <c r="F268" s="6"/>
      <c r="G268" s="6"/>
      <c r="H268" s="5"/>
      <c r="I268" s="65"/>
      <c r="J268" s="4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4"/>
      <c r="E269" s="5"/>
      <c r="F269" s="6"/>
      <c r="G269" s="6"/>
      <c r="H269" s="5"/>
      <c r="I269" s="65"/>
      <c r="J269" s="4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4"/>
      <c r="E270" s="5"/>
      <c r="F270" s="6"/>
      <c r="G270" s="6"/>
      <c r="H270" s="5"/>
      <c r="I270" s="65"/>
      <c r="J270" s="4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4"/>
      <c r="E271" s="5"/>
      <c r="F271" s="6"/>
      <c r="G271" s="6"/>
      <c r="H271" s="5"/>
      <c r="I271" s="65"/>
      <c r="J271" s="4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4"/>
      <c r="E272" s="5"/>
      <c r="F272" s="6"/>
      <c r="G272" s="6"/>
      <c r="H272" s="5"/>
      <c r="I272" s="65"/>
      <c r="J272" s="4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4"/>
      <c r="E273" s="5"/>
      <c r="F273" s="6"/>
      <c r="G273" s="6"/>
      <c r="H273" s="5"/>
      <c r="I273" s="65"/>
      <c r="J273" s="4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4"/>
      <c r="E274" s="5"/>
      <c r="F274" s="6"/>
      <c r="G274" s="6"/>
      <c r="H274" s="5"/>
      <c r="I274" s="65"/>
      <c r="J274" s="4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4"/>
      <c r="E275" s="5"/>
      <c r="F275" s="6"/>
      <c r="G275" s="6"/>
      <c r="H275" s="5"/>
      <c r="I275" s="65"/>
      <c r="J275" s="4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4"/>
      <c r="E276" s="5"/>
      <c r="F276" s="6"/>
      <c r="G276" s="6"/>
      <c r="H276" s="5"/>
      <c r="I276" s="65"/>
      <c r="J276" s="4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4"/>
      <c r="E277" s="5"/>
      <c r="F277" s="6"/>
      <c r="G277" s="6"/>
      <c r="H277" s="5"/>
      <c r="I277" s="65"/>
      <c r="J277" s="4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4"/>
      <c r="E278" s="5"/>
      <c r="F278" s="6"/>
      <c r="G278" s="6"/>
      <c r="H278" s="5"/>
      <c r="I278" s="65"/>
      <c r="J278" s="4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4"/>
      <c r="E279" s="5"/>
      <c r="F279" s="6"/>
      <c r="G279" s="6"/>
      <c r="H279" s="5"/>
      <c r="I279" s="65"/>
      <c r="J279" s="4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4"/>
      <c r="E280" s="5"/>
      <c r="F280" s="6"/>
      <c r="G280" s="6"/>
      <c r="H280" s="5"/>
      <c r="I280" s="65"/>
      <c r="J280" s="4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4"/>
      <c r="E281" s="5"/>
      <c r="F281" s="6"/>
      <c r="G281" s="6"/>
      <c r="H281" s="5"/>
      <c r="I281" s="65"/>
      <c r="J281" s="4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4"/>
      <c r="E282" s="5"/>
      <c r="F282" s="6"/>
      <c r="G282" s="6"/>
      <c r="H282" s="5"/>
      <c r="I282" s="65"/>
      <c r="J282" s="4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4"/>
      <c r="E283" s="5"/>
      <c r="F283" s="6"/>
      <c r="G283" s="6"/>
      <c r="H283" s="5"/>
      <c r="I283" s="65"/>
      <c r="J283" s="4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4"/>
      <c r="E284" s="5"/>
      <c r="F284" s="6"/>
      <c r="G284" s="6"/>
      <c r="H284" s="5"/>
      <c r="I284" s="65"/>
      <c r="J284" s="4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4"/>
      <c r="E285" s="5"/>
      <c r="F285" s="6"/>
      <c r="G285" s="6"/>
      <c r="H285" s="5"/>
      <c r="I285" s="65"/>
      <c r="J285" s="4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4"/>
      <c r="E286" s="5"/>
      <c r="F286" s="6"/>
      <c r="G286" s="6"/>
      <c r="H286" s="5"/>
      <c r="I286" s="65"/>
      <c r="J286" s="4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4"/>
      <c r="E287" s="5"/>
      <c r="F287" s="6"/>
      <c r="G287" s="6"/>
      <c r="H287" s="5"/>
      <c r="I287" s="65"/>
      <c r="J287" s="4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4"/>
      <c r="E288" s="5"/>
      <c r="F288" s="6"/>
      <c r="G288" s="6"/>
      <c r="H288" s="5"/>
      <c r="I288" s="65"/>
      <c r="J288" s="4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4"/>
      <c r="E289" s="5"/>
      <c r="F289" s="6"/>
      <c r="G289" s="6"/>
      <c r="H289" s="5"/>
      <c r="I289" s="65"/>
      <c r="J289" s="4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4"/>
      <c r="E290" s="5"/>
      <c r="F290" s="6"/>
      <c r="G290" s="6"/>
      <c r="H290" s="5"/>
      <c r="I290" s="65"/>
      <c r="J290" s="4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4"/>
      <c r="E291" s="5"/>
      <c r="F291" s="6"/>
      <c r="G291" s="6"/>
      <c r="H291" s="5"/>
      <c r="I291" s="65"/>
      <c r="J291" s="4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4"/>
      <c r="E292" s="5"/>
      <c r="F292" s="6"/>
      <c r="G292" s="6"/>
      <c r="H292" s="5"/>
      <c r="I292" s="65"/>
      <c r="J292" s="4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4"/>
      <c r="E293" s="5"/>
      <c r="F293" s="6"/>
      <c r="G293" s="6"/>
      <c r="H293" s="5"/>
      <c r="I293" s="65"/>
      <c r="J293" s="4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4"/>
      <c r="E294" s="5"/>
      <c r="F294" s="6"/>
      <c r="G294" s="6"/>
      <c r="H294" s="5"/>
      <c r="I294" s="65"/>
      <c r="J294" s="4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4"/>
      <c r="E295" s="5"/>
      <c r="F295" s="6"/>
      <c r="G295" s="6"/>
      <c r="H295" s="5"/>
      <c r="I295" s="65"/>
      <c r="J295" s="4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4"/>
      <c r="E296" s="5"/>
      <c r="F296" s="6"/>
      <c r="G296" s="6"/>
      <c r="H296" s="5"/>
      <c r="I296" s="65"/>
      <c r="J296" s="4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4"/>
      <c r="E297" s="5"/>
      <c r="F297" s="6"/>
      <c r="G297" s="6"/>
      <c r="H297" s="5"/>
      <c r="I297" s="65"/>
      <c r="J297" s="4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4"/>
      <c r="E298" s="5"/>
      <c r="F298" s="6"/>
      <c r="G298" s="6"/>
      <c r="H298" s="5"/>
      <c r="I298" s="65"/>
      <c r="J298" s="4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4"/>
      <c r="E299" s="5"/>
      <c r="F299" s="6"/>
      <c r="G299" s="6"/>
      <c r="H299" s="5"/>
      <c r="I299" s="65"/>
      <c r="J299" s="4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4"/>
      <c r="E300" s="5"/>
      <c r="F300" s="6"/>
      <c r="G300" s="6"/>
      <c r="H300" s="5"/>
      <c r="I300" s="65"/>
      <c r="J300" s="4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4"/>
      <c r="E301" s="5"/>
      <c r="F301" s="6"/>
      <c r="G301" s="6"/>
      <c r="H301" s="5"/>
      <c r="I301" s="65"/>
      <c r="J301" s="4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4"/>
      <c r="E302" s="5"/>
      <c r="F302" s="6"/>
      <c r="G302" s="6"/>
      <c r="H302" s="5"/>
      <c r="I302" s="65"/>
      <c r="J302" s="4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4"/>
      <c r="E303" s="5"/>
      <c r="F303" s="6"/>
      <c r="G303" s="6"/>
      <c r="H303" s="5"/>
      <c r="I303" s="65"/>
      <c r="J303" s="4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4"/>
      <c r="E304" s="5"/>
      <c r="F304" s="6"/>
      <c r="G304" s="6"/>
      <c r="H304" s="5"/>
      <c r="I304" s="65"/>
      <c r="J304" s="4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4"/>
      <c r="E305" s="5"/>
      <c r="F305" s="6"/>
      <c r="G305" s="6"/>
      <c r="H305" s="5"/>
      <c r="I305" s="65"/>
      <c r="J305" s="4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4"/>
      <c r="E306" s="5"/>
      <c r="F306" s="6"/>
      <c r="G306" s="6"/>
      <c r="H306" s="5"/>
      <c r="I306" s="65"/>
      <c r="J306" s="4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4"/>
      <c r="E307" s="5"/>
      <c r="F307" s="6"/>
      <c r="G307" s="6"/>
      <c r="H307" s="5"/>
      <c r="I307" s="65"/>
      <c r="J307" s="4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4"/>
      <c r="E308" s="5"/>
      <c r="F308" s="6"/>
      <c r="G308" s="6"/>
      <c r="H308" s="5"/>
      <c r="I308" s="65"/>
      <c r="J308" s="4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4"/>
      <c r="E309" s="5"/>
      <c r="F309" s="6"/>
      <c r="G309" s="6"/>
      <c r="H309" s="5"/>
      <c r="I309" s="65"/>
      <c r="J309" s="4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4"/>
      <c r="E310" s="5"/>
      <c r="F310" s="6"/>
      <c r="G310" s="6"/>
      <c r="H310" s="5"/>
      <c r="I310" s="65"/>
      <c r="J310" s="4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4"/>
      <c r="E311" s="5"/>
      <c r="F311" s="6"/>
      <c r="G311" s="6"/>
      <c r="H311" s="5"/>
      <c r="I311" s="65"/>
      <c r="J311" s="4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4"/>
      <c r="E312" s="5"/>
      <c r="F312" s="6"/>
      <c r="G312" s="6"/>
      <c r="H312" s="5"/>
      <c r="I312" s="65"/>
      <c r="J312" s="4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4"/>
      <c r="E313" s="5"/>
      <c r="F313" s="6"/>
      <c r="G313" s="6"/>
      <c r="H313" s="5"/>
      <c r="I313" s="65"/>
      <c r="J313" s="4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4"/>
      <c r="E314" s="5"/>
      <c r="F314" s="6"/>
      <c r="G314" s="6"/>
      <c r="H314" s="5"/>
      <c r="I314" s="65"/>
      <c r="J314" s="4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4"/>
      <c r="E315" s="5"/>
      <c r="F315" s="6"/>
      <c r="G315" s="6"/>
      <c r="H315" s="5"/>
      <c r="I315" s="65"/>
      <c r="J315" s="4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4"/>
      <c r="E316" s="5"/>
      <c r="F316" s="6"/>
      <c r="G316" s="6"/>
      <c r="H316" s="5"/>
      <c r="I316" s="65"/>
      <c r="J316" s="4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4"/>
      <c r="E317" s="5"/>
      <c r="F317" s="6"/>
      <c r="G317" s="6"/>
      <c r="H317" s="5"/>
      <c r="I317" s="65"/>
      <c r="J317" s="4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4"/>
      <c r="E318" s="5"/>
      <c r="F318" s="6"/>
      <c r="G318" s="6"/>
      <c r="H318" s="5"/>
      <c r="I318" s="65"/>
      <c r="J318" s="4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4"/>
      <c r="E319" s="5"/>
      <c r="F319" s="6"/>
      <c r="G319" s="6"/>
      <c r="H319" s="5"/>
      <c r="I319" s="65"/>
      <c r="J319" s="4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4"/>
      <c r="E320" s="5"/>
      <c r="F320" s="6"/>
      <c r="G320" s="6"/>
      <c r="H320" s="5"/>
      <c r="I320" s="65"/>
      <c r="J320" s="4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4"/>
      <c r="E321" s="5"/>
      <c r="F321" s="6"/>
      <c r="G321" s="6"/>
      <c r="H321" s="5"/>
      <c r="I321" s="65"/>
      <c r="J321" s="4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4"/>
      <c r="E322" s="5"/>
      <c r="F322" s="6"/>
      <c r="G322" s="6"/>
      <c r="H322" s="5"/>
      <c r="I322" s="65"/>
      <c r="J322" s="4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4"/>
      <c r="E323" s="5"/>
      <c r="F323" s="6"/>
      <c r="G323" s="6"/>
      <c r="H323" s="5"/>
      <c r="I323" s="65"/>
      <c r="J323" s="4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4"/>
      <c r="E324" s="5"/>
      <c r="F324" s="6"/>
      <c r="G324" s="6"/>
      <c r="H324" s="5"/>
      <c r="I324" s="65"/>
      <c r="J324" s="4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4"/>
      <c r="E325" s="5"/>
      <c r="F325" s="6"/>
      <c r="G325" s="6"/>
      <c r="H325" s="5"/>
      <c r="I325" s="65"/>
      <c r="J325" s="4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4"/>
      <c r="E326" s="5"/>
      <c r="F326" s="6"/>
      <c r="G326" s="6"/>
      <c r="H326" s="5"/>
      <c r="I326" s="65"/>
      <c r="J326" s="4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4"/>
      <c r="E327" s="5"/>
      <c r="F327" s="6"/>
      <c r="G327" s="6"/>
      <c r="H327" s="5"/>
      <c r="I327" s="65"/>
      <c r="J327" s="4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4"/>
      <c r="E328" s="5"/>
      <c r="F328" s="6"/>
      <c r="G328" s="6"/>
      <c r="H328" s="5"/>
      <c r="I328" s="65"/>
      <c r="J328" s="4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4"/>
      <c r="E329" s="5"/>
      <c r="F329" s="6"/>
      <c r="G329" s="6"/>
      <c r="H329" s="5"/>
      <c r="I329" s="65"/>
      <c r="J329" s="4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4"/>
      <c r="E330" s="5"/>
      <c r="F330" s="6"/>
      <c r="G330" s="6"/>
      <c r="H330" s="5"/>
      <c r="I330" s="65"/>
      <c r="J330" s="4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4"/>
      <c r="E331" s="5"/>
      <c r="F331" s="6"/>
      <c r="G331" s="6"/>
      <c r="H331" s="5"/>
      <c r="I331" s="65"/>
      <c r="J331" s="4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4"/>
      <c r="E332" s="5"/>
      <c r="F332" s="6"/>
      <c r="G332" s="6"/>
      <c r="H332" s="5"/>
      <c r="I332" s="65"/>
      <c r="J332" s="4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4"/>
      <c r="E333" s="5"/>
      <c r="F333" s="6"/>
      <c r="G333" s="6"/>
      <c r="H333" s="5"/>
      <c r="I333" s="65"/>
      <c r="J333" s="4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4"/>
      <c r="E334" s="5"/>
      <c r="F334" s="6"/>
      <c r="G334" s="6"/>
      <c r="H334" s="5"/>
      <c r="I334" s="65"/>
      <c r="J334" s="4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4"/>
      <c r="E335" s="5"/>
      <c r="F335" s="6"/>
      <c r="G335" s="6"/>
      <c r="H335" s="5"/>
      <c r="I335" s="65"/>
      <c r="J335" s="4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4"/>
      <c r="E336" s="5"/>
      <c r="F336" s="6"/>
      <c r="G336" s="6"/>
      <c r="H336" s="5"/>
      <c r="I336" s="65"/>
      <c r="J336" s="4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4"/>
      <c r="E337" s="5"/>
      <c r="F337" s="6"/>
      <c r="G337" s="6"/>
      <c r="H337" s="5"/>
      <c r="I337" s="65"/>
      <c r="J337" s="4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4"/>
      <c r="E338" s="5"/>
      <c r="F338" s="6"/>
      <c r="G338" s="6"/>
      <c r="H338" s="5"/>
      <c r="I338" s="65"/>
      <c r="J338" s="4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4"/>
      <c r="E339" s="5"/>
      <c r="F339" s="6"/>
      <c r="G339" s="6"/>
      <c r="H339" s="5"/>
      <c r="I339" s="65"/>
      <c r="J339" s="4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4"/>
      <c r="E340" s="5"/>
      <c r="F340" s="6"/>
      <c r="G340" s="6"/>
      <c r="H340" s="5"/>
      <c r="I340" s="65"/>
      <c r="J340" s="4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4"/>
      <c r="E341" s="5"/>
      <c r="F341" s="6"/>
      <c r="G341" s="6"/>
      <c r="H341" s="5"/>
      <c r="I341" s="65"/>
      <c r="J341" s="4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4"/>
      <c r="E342" s="5"/>
      <c r="F342" s="6"/>
      <c r="G342" s="6"/>
      <c r="H342" s="5"/>
      <c r="I342" s="65"/>
      <c r="J342" s="4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4"/>
      <c r="E343" s="5"/>
      <c r="F343" s="6"/>
      <c r="G343" s="6"/>
      <c r="H343" s="5"/>
      <c r="I343" s="65"/>
      <c r="J343" s="4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4"/>
      <c r="E344" s="5"/>
      <c r="F344" s="6"/>
      <c r="G344" s="6"/>
      <c r="H344" s="5"/>
      <c r="I344" s="65"/>
      <c r="J344" s="4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4"/>
      <c r="E345" s="5"/>
      <c r="F345" s="6"/>
      <c r="G345" s="6"/>
      <c r="H345" s="5"/>
      <c r="I345" s="65"/>
      <c r="J345" s="4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4"/>
      <c r="E346" s="5"/>
      <c r="F346" s="6"/>
      <c r="G346" s="6"/>
      <c r="H346" s="5"/>
      <c r="I346" s="65"/>
      <c r="J346" s="4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4"/>
      <c r="E347" s="5"/>
      <c r="F347" s="6"/>
      <c r="G347" s="6"/>
      <c r="H347" s="5"/>
      <c r="I347" s="65"/>
      <c r="J347" s="4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4"/>
      <c r="E348" s="5"/>
      <c r="F348" s="6"/>
      <c r="G348" s="6"/>
      <c r="H348" s="5"/>
      <c r="I348" s="65"/>
      <c r="J348" s="4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4"/>
      <c r="E349" s="5"/>
      <c r="F349" s="6"/>
      <c r="G349" s="6"/>
      <c r="H349" s="5"/>
      <c r="I349" s="65"/>
      <c r="J349" s="4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4"/>
      <c r="E350" s="5"/>
      <c r="F350" s="6"/>
      <c r="G350" s="6"/>
      <c r="H350" s="5"/>
      <c r="I350" s="65"/>
      <c r="J350" s="4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4"/>
      <c r="E351" s="5"/>
      <c r="F351" s="6"/>
      <c r="G351" s="6"/>
      <c r="H351" s="5"/>
      <c r="I351" s="65"/>
      <c r="J351" s="4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4"/>
      <c r="E352" s="5"/>
      <c r="F352" s="6"/>
      <c r="G352" s="6"/>
      <c r="H352" s="5"/>
      <c r="I352" s="65"/>
      <c r="J352" s="4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4"/>
      <c r="E353" s="5"/>
      <c r="F353" s="6"/>
      <c r="G353" s="6"/>
      <c r="H353" s="5"/>
      <c r="I353" s="65"/>
      <c r="J353" s="4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4"/>
      <c r="E354" s="5"/>
      <c r="F354" s="6"/>
      <c r="G354" s="6"/>
      <c r="H354" s="5"/>
      <c r="I354" s="65"/>
      <c r="J354" s="4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4"/>
      <c r="E355" s="5"/>
      <c r="F355" s="6"/>
      <c r="G355" s="6"/>
      <c r="H355" s="5"/>
      <c r="I355" s="65"/>
      <c r="J355" s="4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4"/>
      <c r="E356" s="5"/>
      <c r="F356" s="6"/>
      <c r="G356" s="6"/>
      <c r="H356" s="5"/>
      <c r="I356" s="65"/>
      <c r="J356" s="4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4"/>
      <c r="E357" s="5"/>
      <c r="F357" s="6"/>
      <c r="G357" s="6"/>
      <c r="H357" s="5"/>
      <c r="I357" s="65"/>
      <c r="J357" s="4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4"/>
      <c r="E358" s="5"/>
      <c r="F358" s="6"/>
      <c r="G358" s="6"/>
      <c r="H358" s="5"/>
      <c r="I358" s="65"/>
      <c r="J358" s="4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4"/>
      <c r="E359" s="5"/>
      <c r="F359" s="6"/>
      <c r="G359" s="6"/>
      <c r="H359" s="5"/>
      <c r="I359" s="65"/>
      <c r="J359" s="4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4"/>
      <c r="E360" s="5"/>
      <c r="F360" s="6"/>
      <c r="G360" s="6"/>
      <c r="H360" s="5"/>
      <c r="I360" s="65"/>
      <c r="J360" s="4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4"/>
      <c r="E361" s="5"/>
      <c r="F361" s="6"/>
      <c r="G361" s="6"/>
      <c r="H361" s="5"/>
      <c r="I361" s="65"/>
      <c r="J361" s="4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4"/>
      <c r="E362" s="5"/>
      <c r="F362" s="6"/>
      <c r="G362" s="6"/>
      <c r="H362" s="5"/>
      <c r="I362" s="65"/>
      <c r="J362" s="4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4"/>
      <c r="E363" s="5"/>
      <c r="F363" s="6"/>
      <c r="G363" s="6"/>
      <c r="H363" s="5"/>
      <c r="I363" s="65"/>
      <c r="J363" s="4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4"/>
      <c r="E364" s="5"/>
      <c r="F364" s="6"/>
      <c r="G364" s="6"/>
      <c r="H364" s="5"/>
      <c r="I364" s="65"/>
      <c r="J364" s="4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4"/>
      <c r="E365" s="5"/>
      <c r="F365" s="6"/>
      <c r="G365" s="6"/>
      <c r="H365" s="5"/>
      <c r="I365" s="65"/>
      <c r="J365" s="4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49"/>
      <c r="B366" s="50"/>
      <c r="C366" s="51"/>
      <c r="D366" s="52"/>
      <c r="E366" s="53"/>
      <c r="F366" s="54"/>
      <c r="G366" s="54"/>
      <c r="H366" s="55"/>
      <c r="I366" s="66"/>
      <c r="J366" s="5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</sheetData>
  <mergeCells count="16">
    <mergeCell ref="B54:E54"/>
    <mergeCell ref="B57:J57"/>
    <mergeCell ref="J4:J5"/>
    <mergeCell ref="B27:E27"/>
    <mergeCell ref="B48:E48"/>
    <mergeCell ref="B56:J56"/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34"/>
  <sheetViews>
    <sheetView tabSelected="1" topLeftCell="A22" workbookViewId="0">
      <selection activeCell="E13" sqref="E13"/>
    </sheetView>
  </sheetViews>
  <sheetFormatPr defaultRowHeight="15.75" x14ac:dyDescent="0.25"/>
  <cols>
    <col min="1" max="1" width="6" style="46" customWidth="1"/>
    <col min="2" max="2" width="6.42578125" style="12" customWidth="1"/>
    <col min="3" max="3" width="20.85546875" style="20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9" width="21.42578125" style="57" customWidth="1"/>
    <col min="10" max="10" width="15.7109375" style="16" customWidth="1"/>
    <col min="11" max="12" width="9.140625" style="1"/>
    <col min="13" max="13" width="9.140625" style="58"/>
    <col min="14" max="14" width="9.140625" style="46"/>
    <col min="15" max="15" width="10.7109375" style="46" bestFit="1" customWidth="1"/>
    <col min="16" max="16384" width="9.140625" style="46"/>
  </cols>
  <sheetData>
    <row r="1" spans="1:84" s="1" customFormat="1" ht="21.75" customHeight="1" x14ac:dyDescent="0.25">
      <c r="B1" s="2"/>
      <c r="C1" s="3"/>
      <c r="D1" s="4"/>
      <c r="E1" s="5"/>
      <c r="F1" s="6"/>
      <c r="G1" s="6"/>
      <c r="H1" s="68" t="s">
        <v>174</v>
      </c>
      <c r="I1" s="68"/>
      <c r="J1" s="68"/>
    </row>
    <row r="2" spans="1:84" s="1" customFormat="1" ht="20.25" customHeight="1" x14ac:dyDescent="0.25">
      <c r="B2" s="69" t="s">
        <v>175</v>
      </c>
      <c r="C2" s="69"/>
      <c r="D2" s="69"/>
      <c r="E2" s="69"/>
      <c r="F2" s="69"/>
      <c r="G2" s="69"/>
      <c r="H2" s="69"/>
      <c r="I2" s="69"/>
      <c r="J2" s="69"/>
    </row>
    <row r="3" spans="1:84" s="7" customFormat="1" ht="21.75" customHeight="1" x14ac:dyDescent="0.25">
      <c r="A3" s="1"/>
      <c r="B3" s="69"/>
      <c r="C3" s="69"/>
      <c r="D3" s="69"/>
      <c r="E3" s="69"/>
      <c r="F3" s="69"/>
      <c r="G3" s="69"/>
      <c r="H3" s="69"/>
      <c r="I3" s="69"/>
      <c r="J3" s="6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10" customFormat="1" ht="26.25" customHeight="1" x14ac:dyDescent="0.25">
      <c r="A4" s="1"/>
      <c r="B4" s="70" t="s">
        <v>0</v>
      </c>
      <c r="C4" s="71" t="s">
        <v>1</v>
      </c>
      <c r="D4" s="73" t="s">
        <v>2</v>
      </c>
      <c r="E4" s="73" t="s">
        <v>3</v>
      </c>
      <c r="F4" s="73" t="s">
        <v>146</v>
      </c>
      <c r="G4" s="73" t="s">
        <v>4</v>
      </c>
      <c r="H4" s="74" t="s">
        <v>5</v>
      </c>
      <c r="I4" s="83" t="s">
        <v>6</v>
      </c>
      <c r="J4" s="77" t="s">
        <v>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s="10" customFormat="1" ht="42" customHeight="1" x14ac:dyDescent="0.25">
      <c r="A5" s="1"/>
      <c r="B5" s="70"/>
      <c r="C5" s="72"/>
      <c r="D5" s="73"/>
      <c r="E5" s="73"/>
      <c r="F5" s="73"/>
      <c r="G5" s="73"/>
      <c r="H5" s="74"/>
      <c r="I5" s="83"/>
      <c r="J5" s="78"/>
      <c r="K5" s="11"/>
      <c r="L5" s="11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s="10" customFormat="1" x14ac:dyDescent="0.25">
      <c r="A6" s="1"/>
      <c r="B6" s="12"/>
      <c r="C6" s="10" t="s">
        <v>8</v>
      </c>
      <c r="D6" s="13"/>
      <c r="E6" s="14"/>
      <c r="F6" s="15"/>
      <c r="G6" s="16"/>
      <c r="H6" s="17"/>
      <c r="I6" s="17"/>
      <c r="J6" s="13"/>
      <c r="K6" s="11"/>
      <c r="L6" s="11"/>
      <c r="M6" s="11"/>
      <c r="N6" s="11"/>
      <c r="O6" s="11"/>
      <c r="P6" s="11"/>
      <c r="Q6" s="1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s="21" customFormat="1" x14ac:dyDescent="0.25">
      <c r="A7" s="1"/>
      <c r="B7" s="25"/>
      <c r="C7" s="32" t="s">
        <v>64</v>
      </c>
      <c r="D7" s="27"/>
      <c r="E7" s="28"/>
      <c r="F7" s="29"/>
      <c r="G7" s="30"/>
      <c r="H7" s="31"/>
      <c r="I7" s="31"/>
      <c r="J7" s="19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s="10" customFormat="1" ht="47.25" x14ac:dyDescent="0.25">
      <c r="A8" s="1"/>
      <c r="B8" s="12">
        <v>1</v>
      </c>
      <c r="C8" s="22" t="s">
        <v>176</v>
      </c>
      <c r="D8" s="33" t="s">
        <v>66</v>
      </c>
      <c r="E8" s="14" t="s">
        <v>177</v>
      </c>
      <c r="F8" s="16" t="s">
        <v>44</v>
      </c>
      <c r="G8" s="16">
        <v>1000</v>
      </c>
      <c r="H8" s="17" t="s">
        <v>178</v>
      </c>
      <c r="I8" s="60" t="s">
        <v>179</v>
      </c>
      <c r="J8" s="19">
        <v>97.5</v>
      </c>
      <c r="K8" s="11"/>
      <c r="L8" s="11"/>
      <c r="M8" s="11"/>
      <c r="N8" s="11"/>
      <c r="O8" s="11"/>
      <c r="P8" s="11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s="40" customFormat="1" x14ac:dyDescent="0.25">
      <c r="A9" s="8"/>
      <c r="B9" s="79" t="s">
        <v>79</v>
      </c>
      <c r="C9" s="79"/>
      <c r="D9" s="79"/>
      <c r="E9" s="79"/>
      <c r="F9" s="35"/>
      <c r="G9" s="67">
        <f>SUM(G7:G8)</f>
        <v>1000</v>
      </c>
      <c r="H9" s="37" t="s">
        <v>80</v>
      </c>
      <c r="I9" s="37"/>
      <c r="J9" s="67"/>
      <c r="K9" s="39"/>
      <c r="L9" s="39"/>
      <c r="M9" s="39"/>
      <c r="N9" s="39"/>
      <c r="O9" s="39"/>
      <c r="P9" s="39"/>
      <c r="Q9" s="39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s="10" customFormat="1" x14ac:dyDescent="0.25">
      <c r="A10" s="1"/>
      <c r="B10" s="12"/>
      <c r="C10" s="67" t="s">
        <v>81</v>
      </c>
      <c r="D10" s="13"/>
      <c r="E10" s="14"/>
      <c r="F10" s="15"/>
      <c r="G10" s="16"/>
      <c r="H10" s="17"/>
      <c r="I10" s="17"/>
      <c r="J10" s="16"/>
      <c r="K10" s="11"/>
      <c r="L10" s="11"/>
      <c r="M10" s="11"/>
      <c r="N10" s="11"/>
      <c r="O10" s="11"/>
      <c r="P10" s="11"/>
      <c r="Q10" s="1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s="10" customFormat="1" x14ac:dyDescent="0.25">
      <c r="A11" s="1"/>
      <c r="B11" s="12"/>
      <c r="C11" s="67" t="s">
        <v>82</v>
      </c>
      <c r="D11" s="13"/>
      <c r="E11" s="14"/>
      <c r="F11" s="15"/>
      <c r="G11" s="16"/>
      <c r="H11" s="17"/>
      <c r="I11" s="17"/>
      <c r="J11" s="16"/>
      <c r="K11" s="11"/>
      <c r="L11" s="11"/>
      <c r="M11" s="11"/>
      <c r="N11" s="11"/>
      <c r="O11" s="11"/>
      <c r="P11" s="11"/>
      <c r="Q11" s="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s="10" customFormat="1" ht="48.75" customHeight="1" x14ac:dyDescent="0.25">
      <c r="A12" s="1"/>
      <c r="B12" s="12">
        <v>2</v>
      </c>
      <c r="C12" s="17" t="s">
        <v>180</v>
      </c>
      <c r="D12" s="13" t="s">
        <v>84</v>
      </c>
      <c r="E12" s="17" t="s">
        <v>89</v>
      </c>
      <c r="F12" s="17" t="s">
        <v>181</v>
      </c>
      <c r="G12" s="16">
        <v>1350</v>
      </c>
      <c r="H12" s="17" t="s">
        <v>91</v>
      </c>
      <c r="I12" s="42" t="s">
        <v>182</v>
      </c>
      <c r="J12" s="42" t="s">
        <v>202</v>
      </c>
      <c r="K12" s="11"/>
      <c r="L12" s="11"/>
      <c r="M12" s="11"/>
      <c r="N12" s="11"/>
      <c r="O12" s="11"/>
      <c r="P12" s="11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s="10" customFormat="1" ht="48.75" customHeight="1" x14ac:dyDescent="0.25">
      <c r="A13" s="1"/>
      <c r="B13" s="12"/>
      <c r="C13" s="17" t="s">
        <v>183</v>
      </c>
      <c r="D13" s="13"/>
      <c r="E13" s="17"/>
      <c r="F13" s="17"/>
      <c r="G13" s="16"/>
      <c r="H13" s="17"/>
      <c r="I13" s="17"/>
      <c r="J13" s="42"/>
      <c r="K13" s="11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0" customFormat="1" ht="48.75" customHeight="1" x14ac:dyDescent="0.25">
      <c r="A14" s="1"/>
      <c r="B14" s="85">
        <v>3</v>
      </c>
      <c r="C14" s="86" t="s">
        <v>184</v>
      </c>
      <c r="D14" s="59" t="s">
        <v>185</v>
      </c>
      <c r="E14" s="86" t="s">
        <v>186</v>
      </c>
      <c r="F14" s="86" t="s">
        <v>13</v>
      </c>
      <c r="G14" s="62">
        <v>2000</v>
      </c>
      <c r="H14" s="87" t="s">
        <v>187</v>
      </c>
      <c r="I14" s="63" t="s">
        <v>188</v>
      </c>
      <c r="J14" s="42" t="s">
        <v>202</v>
      </c>
      <c r="K14" s="11"/>
      <c r="L14" s="11"/>
      <c r="M14" s="11"/>
      <c r="N14" s="11"/>
      <c r="O14" s="11"/>
      <c r="P14" s="11"/>
      <c r="Q14" s="11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s="10" customFormat="1" ht="31.5" customHeight="1" x14ac:dyDescent="0.25">
      <c r="A15" s="1"/>
      <c r="B15" s="12"/>
      <c r="C15" s="37" t="s">
        <v>189</v>
      </c>
      <c r="D15" s="13"/>
      <c r="E15" s="14"/>
      <c r="F15" s="17"/>
      <c r="G15" s="16"/>
      <c r="H15" s="17"/>
      <c r="I15" s="17"/>
      <c r="J15" s="42"/>
      <c r="K15" s="11"/>
      <c r="L15" s="11"/>
      <c r="M15" s="11"/>
      <c r="N15" s="11"/>
      <c r="O15" s="11"/>
      <c r="P15" s="11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s="10" customFormat="1" ht="47.25" x14ac:dyDescent="0.25">
      <c r="A16" s="1"/>
      <c r="B16" s="12">
        <v>4</v>
      </c>
      <c r="C16" s="17" t="s">
        <v>190</v>
      </c>
      <c r="D16" s="13" t="s">
        <v>191</v>
      </c>
      <c r="E16" s="14" t="s">
        <v>192</v>
      </c>
      <c r="F16" s="17" t="s">
        <v>29</v>
      </c>
      <c r="G16" s="16">
        <v>500</v>
      </c>
      <c r="H16" s="17" t="s">
        <v>193</v>
      </c>
      <c r="I16" s="42" t="s">
        <v>194</v>
      </c>
      <c r="J16" s="42">
        <v>79.849999999999994</v>
      </c>
      <c r="K16" s="11"/>
      <c r="L16" s="11"/>
      <c r="M16" s="11"/>
      <c r="N16" s="11"/>
      <c r="O16" s="11"/>
      <c r="P16" s="11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s="10" customFormat="1" x14ac:dyDescent="0.25">
      <c r="A17" s="8"/>
      <c r="B17" s="76" t="s">
        <v>137</v>
      </c>
      <c r="C17" s="76"/>
      <c r="D17" s="76"/>
      <c r="E17" s="76"/>
      <c r="F17" s="67"/>
      <c r="G17" s="64">
        <f>SUM(G12:G16)</f>
        <v>3850</v>
      </c>
      <c r="H17" s="37"/>
      <c r="I17" s="37"/>
      <c r="J17" s="43"/>
      <c r="K17" s="39"/>
      <c r="L17" s="39"/>
      <c r="M17" s="39"/>
      <c r="N17" s="39"/>
      <c r="O17" s="39"/>
      <c r="P17" s="39"/>
      <c r="Q17" s="39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s="10" customFormat="1" x14ac:dyDescent="0.25">
      <c r="A18" s="1"/>
      <c r="B18" s="12"/>
      <c r="C18" s="24" t="s">
        <v>138</v>
      </c>
      <c r="D18" s="13"/>
      <c r="E18" s="14"/>
      <c r="F18" s="16"/>
      <c r="G18" s="16"/>
      <c r="H18" s="17"/>
      <c r="I18" s="17"/>
      <c r="J18" s="13"/>
      <c r="K18" s="11"/>
      <c r="L18" s="11"/>
      <c r="M18" s="11"/>
      <c r="N18" s="11"/>
      <c r="O18" s="11"/>
      <c r="P18" s="11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s="10" customFormat="1" x14ac:dyDescent="0.25">
      <c r="A19" s="1"/>
      <c r="B19" s="12"/>
      <c r="C19" s="37" t="s">
        <v>195</v>
      </c>
      <c r="D19" s="13"/>
      <c r="E19" s="14"/>
      <c r="F19" s="16"/>
      <c r="G19" s="16"/>
      <c r="H19" s="17"/>
      <c r="I19" s="17"/>
      <c r="J19" s="42"/>
      <c r="K19" s="11"/>
      <c r="L19" s="11"/>
      <c r="M19" s="11"/>
      <c r="N19" s="11"/>
      <c r="O19" s="11"/>
      <c r="P19" s="11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s="10" customFormat="1" ht="47.25" x14ac:dyDescent="0.25">
      <c r="A20" s="1"/>
      <c r="B20" s="12">
        <v>5</v>
      </c>
      <c r="C20" s="17" t="s">
        <v>196</v>
      </c>
      <c r="D20" s="13" t="s">
        <v>84</v>
      </c>
      <c r="E20" s="14" t="s">
        <v>197</v>
      </c>
      <c r="F20" s="13" t="s">
        <v>198</v>
      </c>
      <c r="G20" s="16">
        <v>1200</v>
      </c>
      <c r="H20" s="17" t="s">
        <v>199</v>
      </c>
      <c r="I20" s="19" t="s">
        <v>200</v>
      </c>
      <c r="J20" s="42">
        <v>94.8</v>
      </c>
      <c r="K20" s="11"/>
      <c r="L20" s="84"/>
      <c r="M20" s="11"/>
      <c r="N20" s="11"/>
      <c r="O20" s="11"/>
      <c r="P20" s="11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s="10" customFormat="1" x14ac:dyDescent="0.25">
      <c r="A21" s="8"/>
      <c r="B21" s="76" t="s">
        <v>144</v>
      </c>
      <c r="C21" s="76"/>
      <c r="D21" s="76"/>
      <c r="E21" s="76"/>
      <c r="F21" s="67"/>
      <c r="G21" s="43">
        <f>SUM(G19:G20)</f>
        <v>1200</v>
      </c>
      <c r="H21" s="37"/>
      <c r="I21" s="37"/>
      <c r="J21" s="43"/>
      <c r="K21" s="39"/>
      <c r="L21" s="39"/>
      <c r="M21" s="39"/>
      <c r="N21" s="39"/>
      <c r="O21" s="39"/>
      <c r="P21" s="39"/>
      <c r="Q21" s="39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x14ac:dyDescent="0.25">
      <c r="A22" s="1"/>
      <c r="C22" s="67" t="s">
        <v>145</v>
      </c>
      <c r="D22" s="43"/>
      <c r="E22" s="45"/>
      <c r="G22" s="61">
        <f>SUM(G21,G17,G9)</f>
        <v>6050</v>
      </c>
      <c r="H22" s="14"/>
      <c r="I22" s="1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ht="21.75" customHeight="1" x14ac:dyDescent="0.25">
      <c r="A23" s="1"/>
      <c r="B23" s="88" t="s">
        <v>201</v>
      </c>
      <c r="C23" s="88"/>
      <c r="D23" s="88"/>
      <c r="E23" s="88"/>
      <c r="F23" s="88"/>
      <c r="G23" s="88"/>
      <c r="H23" s="88"/>
      <c r="I23" s="88"/>
      <c r="J23" s="88"/>
      <c r="K23" s="4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x14ac:dyDescent="0.25">
      <c r="A24" s="1"/>
      <c r="B24" s="2"/>
      <c r="C24" s="3"/>
      <c r="D24" s="4"/>
      <c r="E24" s="5"/>
      <c r="F24" s="6"/>
      <c r="G24" s="6"/>
      <c r="H24" s="5"/>
      <c r="I24" s="5"/>
      <c r="J24" s="6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x14ac:dyDescent="0.25">
      <c r="A25" s="1"/>
      <c r="B25" s="2"/>
      <c r="C25" s="3"/>
      <c r="D25" s="4"/>
      <c r="E25" s="5"/>
      <c r="F25" s="6"/>
      <c r="G25" s="6"/>
      <c r="H25" s="5"/>
      <c r="I25" s="5"/>
      <c r="J25" s="6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x14ac:dyDescent="0.25">
      <c r="A26" s="1"/>
      <c r="B26" s="2"/>
      <c r="C26" s="3"/>
      <c r="D26" s="4"/>
      <c r="E26" s="5"/>
      <c r="F26" s="6"/>
      <c r="G26" s="6"/>
      <c r="H26" s="5"/>
      <c r="I26" s="5"/>
      <c r="J26" s="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x14ac:dyDescent="0.25">
      <c r="A27" s="1"/>
      <c r="B27" s="2"/>
      <c r="C27" s="3"/>
      <c r="D27" s="4"/>
      <c r="E27" s="5"/>
      <c r="F27" s="6"/>
      <c r="G27" s="6"/>
      <c r="H27" s="5"/>
      <c r="I27" s="5"/>
      <c r="J27" s="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x14ac:dyDescent="0.25">
      <c r="A28" s="1"/>
      <c r="B28" s="2"/>
      <c r="C28" s="3"/>
      <c r="D28" s="4"/>
      <c r="E28" s="5"/>
      <c r="F28" s="6"/>
      <c r="G28" s="6"/>
      <c r="H28" s="5"/>
      <c r="I28" s="5"/>
      <c r="J28" s="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x14ac:dyDescent="0.25">
      <c r="A29" s="1"/>
      <c r="B29" s="2"/>
      <c r="C29" s="3"/>
      <c r="D29" s="4"/>
      <c r="E29" s="5"/>
      <c r="F29" s="6"/>
      <c r="G29" s="6"/>
      <c r="H29" s="5"/>
      <c r="I29" s="5"/>
      <c r="J29" s="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x14ac:dyDescent="0.25">
      <c r="A30" s="1"/>
      <c r="B30" s="2"/>
      <c r="C30" s="3"/>
      <c r="D30" s="4"/>
      <c r="E30" s="5"/>
      <c r="F30" s="6"/>
      <c r="G30" s="6"/>
      <c r="H30" s="5"/>
      <c r="I30" s="5"/>
      <c r="J30" s="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x14ac:dyDescent="0.25">
      <c r="A31" s="1"/>
      <c r="B31" s="2"/>
      <c r="C31" s="3"/>
      <c r="D31" s="4"/>
      <c r="E31" s="5"/>
      <c r="F31" s="6"/>
      <c r="G31" s="6"/>
      <c r="H31" s="5"/>
      <c r="I31" s="5"/>
      <c r="J31" s="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x14ac:dyDescent="0.25">
      <c r="A32" s="1"/>
      <c r="B32" s="2"/>
      <c r="C32" s="3"/>
      <c r="D32" s="4"/>
      <c r="E32" s="5"/>
      <c r="F32" s="6"/>
      <c r="G32" s="6"/>
      <c r="H32" s="5"/>
      <c r="I32" s="5"/>
      <c r="J32" s="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x14ac:dyDescent="0.25">
      <c r="A33" s="1"/>
      <c r="B33" s="2"/>
      <c r="C33" s="3"/>
      <c r="D33" s="4"/>
      <c r="E33" s="5"/>
      <c r="F33" s="6"/>
      <c r="G33" s="6"/>
      <c r="H33" s="5"/>
      <c r="I33" s="5"/>
      <c r="J33" s="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x14ac:dyDescent="0.25">
      <c r="A34" s="1"/>
      <c r="B34" s="2"/>
      <c r="C34" s="3"/>
      <c r="D34" s="4"/>
      <c r="E34" s="5"/>
      <c r="F34" s="6"/>
      <c r="G34" s="6"/>
      <c r="H34" s="5"/>
      <c r="I34" s="5"/>
      <c r="J34" s="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x14ac:dyDescent="0.25">
      <c r="A35" s="1"/>
      <c r="B35" s="2"/>
      <c r="C35" s="3"/>
      <c r="D35" s="4"/>
      <c r="E35" s="5"/>
      <c r="F35" s="6"/>
      <c r="G35" s="6"/>
      <c r="H35" s="5"/>
      <c r="I35" s="5"/>
      <c r="J35" s="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x14ac:dyDescent="0.25">
      <c r="A36" s="1"/>
      <c r="B36" s="2"/>
      <c r="C36" s="3"/>
      <c r="D36" s="4"/>
      <c r="E36" s="5"/>
      <c r="F36" s="6"/>
      <c r="G36" s="6"/>
      <c r="H36" s="5"/>
      <c r="I36" s="5"/>
      <c r="J36" s="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x14ac:dyDescent="0.25">
      <c r="A37" s="1"/>
      <c r="B37" s="2"/>
      <c r="C37" s="3"/>
      <c r="D37" s="4"/>
      <c r="E37" s="5"/>
      <c r="F37" s="6"/>
      <c r="G37" s="6"/>
      <c r="H37" s="5"/>
      <c r="I37" s="5"/>
      <c r="J37" s="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x14ac:dyDescent="0.25">
      <c r="A38" s="1"/>
      <c r="B38" s="2"/>
      <c r="C38" s="3"/>
      <c r="D38" s="4"/>
      <c r="E38" s="5"/>
      <c r="F38" s="6"/>
      <c r="G38" s="6"/>
      <c r="H38" s="5"/>
      <c r="I38" s="5"/>
      <c r="J38" s="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4" x14ac:dyDescent="0.25">
      <c r="A39" s="1"/>
      <c r="B39" s="2"/>
      <c r="C39" s="3"/>
      <c r="D39" s="4"/>
      <c r="E39" s="5"/>
      <c r="F39" s="6"/>
      <c r="G39" s="6"/>
      <c r="H39" s="5"/>
      <c r="I39" s="5"/>
      <c r="J39" s="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4" x14ac:dyDescent="0.25">
      <c r="A40" s="1"/>
      <c r="B40" s="2"/>
      <c r="C40" s="3"/>
      <c r="D40" s="4"/>
      <c r="E40" s="5"/>
      <c r="F40" s="6"/>
      <c r="G40" s="6"/>
      <c r="H40" s="5"/>
      <c r="I40" s="5"/>
      <c r="J40" s="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x14ac:dyDescent="0.25">
      <c r="A41" s="1"/>
      <c r="B41" s="2"/>
      <c r="C41" s="3"/>
      <c r="D41" s="4"/>
      <c r="E41" s="5"/>
      <c r="F41" s="6"/>
      <c r="G41" s="6"/>
      <c r="H41" s="5"/>
      <c r="I41" s="5"/>
      <c r="J41" s="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4" x14ac:dyDescent="0.25">
      <c r="A42" s="1"/>
      <c r="B42" s="2"/>
      <c r="C42" s="3"/>
      <c r="D42" s="4"/>
      <c r="E42" s="5"/>
      <c r="F42" s="6"/>
      <c r="G42" s="6"/>
      <c r="H42" s="5"/>
      <c r="I42" s="5"/>
      <c r="J42" s="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4" x14ac:dyDescent="0.25">
      <c r="A43" s="1"/>
      <c r="B43" s="2"/>
      <c r="C43" s="3"/>
      <c r="D43" s="4"/>
      <c r="E43" s="5"/>
      <c r="F43" s="6"/>
      <c r="G43" s="6"/>
      <c r="H43" s="5"/>
      <c r="I43" s="5"/>
      <c r="J43" s="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4" x14ac:dyDescent="0.25">
      <c r="A44" s="1"/>
      <c r="B44" s="2"/>
      <c r="C44" s="3"/>
      <c r="D44" s="4"/>
      <c r="E44" s="5"/>
      <c r="F44" s="6"/>
      <c r="G44" s="6"/>
      <c r="H44" s="5"/>
      <c r="I44" s="5"/>
      <c r="J44" s="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x14ac:dyDescent="0.25">
      <c r="A45" s="1"/>
      <c r="B45" s="2"/>
      <c r="C45" s="3"/>
      <c r="D45" s="4"/>
      <c r="E45" s="5"/>
      <c r="F45" s="6"/>
      <c r="G45" s="6"/>
      <c r="H45" s="5"/>
      <c r="I45" s="5"/>
      <c r="J45" s="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x14ac:dyDescent="0.25">
      <c r="A46" s="1"/>
      <c r="B46" s="2"/>
      <c r="C46" s="3"/>
      <c r="D46" s="4"/>
      <c r="E46" s="5"/>
      <c r="F46" s="6"/>
      <c r="G46" s="6"/>
      <c r="H46" s="5"/>
      <c r="I46" s="5"/>
      <c r="J46" s="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x14ac:dyDescent="0.25">
      <c r="A47" s="1"/>
      <c r="B47" s="2"/>
      <c r="C47" s="3"/>
      <c r="D47" s="4"/>
      <c r="E47" s="5"/>
      <c r="F47" s="6"/>
      <c r="G47" s="6"/>
      <c r="H47" s="5"/>
      <c r="I47" s="5"/>
      <c r="J47" s="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4" x14ac:dyDescent="0.25">
      <c r="A48" s="1"/>
      <c r="B48" s="2"/>
      <c r="C48" s="3"/>
      <c r="D48" s="4"/>
      <c r="E48" s="5"/>
      <c r="F48" s="6"/>
      <c r="G48" s="6"/>
      <c r="H48" s="5"/>
      <c r="I48" s="5"/>
      <c r="J48" s="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 x14ac:dyDescent="0.25">
      <c r="A49" s="1"/>
      <c r="B49" s="2"/>
      <c r="C49" s="3"/>
      <c r="D49" s="4"/>
      <c r="E49" s="5"/>
      <c r="F49" s="6"/>
      <c r="G49" s="6"/>
      <c r="H49" s="5"/>
      <c r="I49" s="5"/>
      <c r="J49" s="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 x14ac:dyDescent="0.25">
      <c r="A50" s="1"/>
      <c r="B50" s="2"/>
      <c r="C50" s="3"/>
      <c r="D50" s="4"/>
      <c r="E50" s="5"/>
      <c r="F50" s="6"/>
      <c r="G50" s="6"/>
      <c r="H50" s="5"/>
      <c r="I50" s="5"/>
      <c r="J50" s="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</row>
    <row r="51" spans="1:84" x14ac:dyDescent="0.25">
      <c r="A51" s="1"/>
      <c r="B51" s="2"/>
      <c r="C51" s="3"/>
      <c r="D51" s="4"/>
      <c r="E51" s="5"/>
      <c r="F51" s="6"/>
      <c r="G51" s="6"/>
      <c r="H51" s="5"/>
      <c r="I51" s="5"/>
      <c r="J51" s="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</row>
    <row r="52" spans="1:84" x14ac:dyDescent="0.25">
      <c r="A52" s="1"/>
      <c r="B52" s="2"/>
      <c r="C52" s="3"/>
      <c r="D52" s="4"/>
      <c r="E52" s="5"/>
      <c r="F52" s="6"/>
      <c r="G52" s="6"/>
      <c r="H52" s="5"/>
      <c r="I52" s="5"/>
      <c r="J52" s="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</row>
    <row r="53" spans="1:84" x14ac:dyDescent="0.25">
      <c r="A53" s="1"/>
      <c r="B53" s="2"/>
      <c r="C53" s="3"/>
      <c r="D53" s="4"/>
      <c r="E53" s="5"/>
      <c r="F53" s="6"/>
      <c r="G53" s="6"/>
      <c r="H53" s="5"/>
      <c r="I53" s="5"/>
      <c r="J53" s="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 x14ac:dyDescent="0.25">
      <c r="A54" s="1"/>
      <c r="B54" s="2"/>
      <c r="C54" s="3"/>
      <c r="D54" s="4"/>
      <c r="E54" s="5"/>
      <c r="F54" s="6"/>
      <c r="G54" s="6"/>
      <c r="H54" s="5"/>
      <c r="I54" s="5"/>
      <c r="J54" s="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x14ac:dyDescent="0.25">
      <c r="A55" s="1"/>
      <c r="B55" s="2"/>
      <c r="C55" s="3"/>
      <c r="D55" s="4"/>
      <c r="E55" s="5"/>
      <c r="F55" s="6"/>
      <c r="G55" s="6"/>
      <c r="H55" s="5"/>
      <c r="I55" s="5"/>
      <c r="J55" s="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2"/>
      <c r="C56" s="3"/>
      <c r="D56" s="4"/>
      <c r="E56" s="5"/>
      <c r="F56" s="6"/>
      <c r="G56" s="6"/>
      <c r="H56" s="5"/>
      <c r="I56" s="5"/>
      <c r="J56" s="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2"/>
      <c r="C57" s="3"/>
      <c r="D57" s="4"/>
      <c r="E57" s="5"/>
      <c r="F57" s="6"/>
      <c r="G57" s="6"/>
      <c r="H57" s="5"/>
      <c r="I57" s="5"/>
      <c r="J57" s="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x14ac:dyDescent="0.25">
      <c r="A58" s="1"/>
      <c r="B58" s="2"/>
      <c r="C58" s="3"/>
      <c r="D58" s="4"/>
      <c r="E58" s="5"/>
      <c r="F58" s="6"/>
      <c r="G58" s="6"/>
      <c r="H58" s="5"/>
      <c r="I58" s="5"/>
      <c r="J58" s="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4"/>
      <c r="E59" s="5"/>
      <c r="F59" s="6"/>
      <c r="G59" s="6"/>
      <c r="H59" s="5"/>
      <c r="I59" s="5"/>
      <c r="J59" s="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4"/>
      <c r="E60" s="5"/>
      <c r="F60" s="6"/>
      <c r="G60" s="6"/>
      <c r="H60" s="5"/>
      <c r="I60" s="5"/>
      <c r="J60" s="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4"/>
      <c r="E61" s="5"/>
      <c r="F61" s="6"/>
      <c r="G61" s="6"/>
      <c r="H61" s="5"/>
      <c r="I61" s="5"/>
      <c r="J61" s="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4"/>
      <c r="E62" s="5"/>
      <c r="F62" s="6"/>
      <c r="G62" s="6"/>
      <c r="H62" s="5"/>
      <c r="I62" s="5"/>
      <c r="J62" s="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4"/>
      <c r="E63" s="5"/>
      <c r="F63" s="6"/>
      <c r="G63" s="6"/>
      <c r="H63" s="5"/>
      <c r="I63" s="5"/>
      <c r="J63" s="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4"/>
      <c r="E64" s="5"/>
      <c r="F64" s="6"/>
      <c r="G64" s="6"/>
      <c r="H64" s="5"/>
      <c r="I64" s="5"/>
      <c r="J64" s="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4"/>
      <c r="E65" s="5"/>
      <c r="F65" s="6"/>
      <c r="G65" s="6"/>
      <c r="H65" s="5"/>
      <c r="I65" s="5"/>
      <c r="J65" s="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4"/>
      <c r="E66" s="5"/>
      <c r="F66" s="6"/>
      <c r="G66" s="6"/>
      <c r="H66" s="5"/>
      <c r="I66" s="5"/>
      <c r="J66" s="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4"/>
      <c r="E67" s="5"/>
      <c r="F67" s="6"/>
      <c r="G67" s="6"/>
      <c r="H67" s="5"/>
      <c r="I67" s="5"/>
      <c r="J67" s="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4"/>
      <c r="E68" s="5"/>
      <c r="F68" s="6"/>
      <c r="G68" s="6"/>
      <c r="H68" s="5"/>
      <c r="I68" s="5"/>
      <c r="J68" s="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4"/>
      <c r="E69" s="5"/>
      <c r="F69" s="6"/>
      <c r="G69" s="6"/>
      <c r="H69" s="5"/>
      <c r="I69" s="5"/>
      <c r="J69" s="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4"/>
      <c r="E70" s="5"/>
      <c r="F70" s="6"/>
      <c r="G70" s="6"/>
      <c r="H70" s="5"/>
      <c r="I70" s="5"/>
      <c r="J70" s="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4"/>
      <c r="E71" s="5"/>
      <c r="F71" s="6"/>
      <c r="G71" s="6"/>
      <c r="H71" s="5"/>
      <c r="I71" s="5"/>
      <c r="J71" s="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4"/>
      <c r="E72" s="5"/>
      <c r="F72" s="6"/>
      <c r="G72" s="6"/>
      <c r="H72" s="5"/>
      <c r="I72" s="5"/>
      <c r="J72" s="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4"/>
      <c r="E73" s="5"/>
      <c r="F73" s="6"/>
      <c r="G73" s="6"/>
      <c r="H73" s="5"/>
      <c r="I73" s="5"/>
      <c r="J73" s="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4"/>
      <c r="E74" s="5"/>
      <c r="F74" s="6"/>
      <c r="G74" s="6"/>
      <c r="H74" s="5"/>
      <c r="I74" s="5"/>
      <c r="J74" s="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4"/>
      <c r="E75" s="5"/>
      <c r="F75" s="6"/>
      <c r="G75" s="6"/>
      <c r="H75" s="5"/>
      <c r="I75" s="5"/>
      <c r="J75" s="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4"/>
      <c r="E76" s="5"/>
      <c r="F76" s="6"/>
      <c r="G76" s="6"/>
      <c r="H76" s="5"/>
      <c r="I76" s="5"/>
      <c r="J76" s="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4"/>
      <c r="E77" s="5"/>
      <c r="F77" s="6"/>
      <c r="G77" s="6"/>
      <c r="H77" s="5"/>
      <c r="I77" s="5"/>
      <c r="J77" s="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4"/>
      <c r="E78" s="5"/>
      <c r="F78" s="6"/>
      <c r="G78" s="6"/>
      <c r="H78" s="5"/>
      <c r="I78" s="5"/>
      <c r="J78" s="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4"/>
      <c r="E79" s="5"/>
      <c r="F79" s="6"/>
      <c r="G79" s="6"/>
      <c r="H79" s="5"/>
      <c r="I79" s="5"/>
      <c r="J79" s="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4"/>
      <c r="E80" s="5"/>
      <c r="F80" s="6"/>
      <c r="G80" s="6"/>
      <c r="H80" s="5"/>
      <c r="I80" s="5"/>
      <c r="J80" s="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4"/>
      <c r="E81" s="5"/>
      <c r="F81" s="6"/>
      <c r="G81" s="6"/>
      <c r="H81" s="5"/>
      <c r="I81" s="5"/>
      <c r="J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4"/>
      <c r="E82" s="5"/>
      <c r="F82" s="6"/>
      <c r="G82" s="6"/>
      <c r="H82" s="5"/>
      <c r="I82" s="5"/>
      <c r="J82" s="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4"/>
      <c r="E83" s="5"/>
      <c r="F83" s="6"/>
      <c r="G83" s="6"/>
      <c r="H83" s="5"/>
      <c r="I83" s="5"/>
      <c r="J83" s="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4"/>
      <c r="E84" s="5"/>
      <c r="F84" s="6"/>
      <c r="G84" s="6"/>
      <c r="H84" s="5"/>
      <c r="I84" s="5"/>
      <c r="J84" s="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4"/>
      <c r="E85" s="5"/>
      <c r="F85" s="6"/>
      <c r="G85" s="6"/>
      <c r="H85" s="5"/>
      <c r="I85" s="5"/>
      <c r="J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4"/>
      <c r="E86" s="5"/>
      <c r="F86" s="6"/>
      <c r="G86" s="6"/>
      <c r="H86" s="5"/>
      <c r="I86" s="5"/>
      <c r="J86" s="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4"/>
      <c r="E87" s="5"/>
      <c r="F87" s="6"/>
      <c r="G87" s="6"/>
      <c r="H87" s="5"/>
      <c r="I87" s="5"/>
      <c r="J87" s="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4"/>
      <c r="E88" s="5"/>
      <c r="F88" s="6"/>
      <c r="G88" s="6"/>
      <c r="H88" s="5"/>
      <c r="I88" s="5"/>
      <c r="J88" s="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4"/>
      <c r="E89" s="5"/>
      <c r="F89" s="6"/>
      <c r="G89" s="6"/>
      <c r="H89" s="5"/>
      <c r="I89" s="5"/>
      <c r="J89" s="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4"/>
      <c r="E90" s="5"/>
      <c r="F90" s="6"/>
      <c r="G90" s="6"/>
      <c r="H90" s="5"/>
      <c r="I90" s="5"/>
      <c r="J90" s="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4"/>
      <c r="E91" s="5"/>
      <c r="F91" s="6"/>
      <c r="G91" s="6"/>
      <c r="H91" s="5"/>
      <c r="I91" s="5"/>
      <c r="J91" s="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4"/>
      <c r="E92" s="5"/>
      <c r="F92" s="6"/>
      <c r="G92" s="6"/>
      <c r="H92" s="5"/>
      <c r="I92" s="5"/>
      <c r="J92" s="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4"/>
      <c r="E93" s="5"/>
      <c r="F93" s="6"/>
      <c r="G93" s="6"/>
      <c r="H93" s="5"/>
      <c r="I93" s="5"/>
      <c r="J93" s="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4"/>
      <c r="E94" s="5"/>
      <c r="F94" s="6"/>
      <c r="G94" s="6"/>
      <c r="H94" s="5"/>
      <c r="I94" s="5"/>
      <c r="J94" s="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4"/>
      <c r="E95" s="5"/>
      <c r="F95" s="6"/>
      <c r="G95" s="6"/>
      <c r="H95" s="5"/>
      <c r="I95" s="5"/>
      <c r="J95" s="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4"/>
      <c r="E96" s="5"/>
      <c r="F96" s="6"/>
      <c r="G96" s="6"/>
      <c r="H96" s="5"/>
      <c r="I96" s="5"/>
      <c r="J96" s="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4"/>
      <c r="E97" s="5"/>
      <c r="F97" s="6"/>
      <c r="G97" s="6"/>
      <c r="H97" s="5"/>
      <c r="I97" s="5"/>
      <c r="J97" s="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4"/>
      <c r="E98" s="5"/>
      <c r="F98" s="6"/>
      <c r="G98" s="6"/>
      <c r="H98" s="5"/>
      <c r="I98" s="5"/>
      <c r="J98" s="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4"/>
      <c r="E99" s="5"/>
      <c r="F99" s="6"/>
      <c r="G99" s="6"/>
      <c r="H99" s="5"/>
      <c r="I99" s="5"/>
      <c r="J99" s="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4"/>
      <c r="E100" s="5"/>
      <c r="F100" s="6"/>
      <c r="G100" s="6"/>
      <c r="H100" s="5"/>
      <c r="I100" s="5"/>
      <c r="J100" s="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4"/>
      <c r="E101" s="5"/>
      <c r="F101" s="6"/>
      <c r="G101" s="6"/>
      <c r="H101" s="5"/>
      <c r="I101" s="5"/>
      <c r="J101" s="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4"/>
      <c r="E102" s="5"/>
      <c r="F102" s="6"/>
      <c r="G102" s="6"/>
      <c r="H102" s="5"/>
      <c r="I102" s="5"/>
      <c r="J102" s="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4"/>
      <c r="E103" s="5"/>
      <c r="F103" s="6"/>
      <c r="G103" s="6"/>
      <c r="H103" s="5"/>
      <c r="I103" s="5"/>
      <c r="J103" s="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4"/>
      <c r="E104" s="5"/>
      <c r="F104" s="6"/>
      <c r="G104" s="6"/>
      <c r="H104" s="5"/>
      <c r="I104" s="5"/>
      <c r="J104" s="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4"/>
      <c r="E105" s="5"/>
      <c r="F105" s="6"/>
      <c r="G105" s="6"/>
      <c r="H105" s="5"/>
      <c r="I105" s="5"/>
      <c r="J105" s="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4"/>
      <c r="E106" s="5"/>
      <c r="F106" s="6"/>
      <c r="G106" s="6"/>
      <c r="H106" s="5"/>
      <c r="I106" s="5"/>
      <c r="J106" s="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4"/>
      <c r="E107" s="5"/>
      <c r="F107" s="6"/>
      <c r="G107" s="6"/>
      <c r="H107" s="5"/>
      <c r="I107" s="5"/>
      <c r="J107" s="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4"/>
      <c r="E108" s="5"/>
      <c r="F108" s="6"/>
      <c r="G108" s="6"/>
      <c r="H108" s="5"/>
      <c r="I108" s="5"/>
      <c r="J108" s="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4"/>
      <c r="E109" s="5"/>
      <c r="F109" s="6"/>
      <c r="G109" s="6"/>
      <c r="H109" s="5"/>
      <c r="I109" s="5"/>
      <c r="J109" s="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4"/>
      <c r="E110" s="5"/>
      <c r="F110" s="6"/>
      <c r="G110" s="6"/>
      <c r="H110" s="5"/>
      <c r="I110" s="5"/>
      <c r="J110" s="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4"/>
      <c r="E111" s="5"/>
      <c r="F111" s="6"/>
      <c r="G111" s="6"/>
      <c r="H111" s="5"/>
      <c r="I111" s="5"/>
      <c r="J111" s="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4"/>
      <c r="E112" s="5"/>
      <c r="F112" s="6"/>
      <c r="G112" s="6"/>
      <c r="H112" s="5"/>
      <c r="I112" s="5"/>
      <c r="J112" s="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4"/>
      <c r="E113" s="5"/>
      <c r="F113" s="6"/>
      <c r="G113" s="6"/>
      <c r="H113" s="5"/>
      <c r="I113" s="5"/>
      <c r="J113" s="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4"/>
      <c r="E114" s="5"/>
      <c r="F114" s="6"/>
      <c r="G114" s="6"/>
      <c r="H114" s="5"/>
      <c r="I114" s="5"/>
      <c r="J114" s="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4"/>
      <c r="E115" s="5"/>
      <c r="F115" s="6"/>
      <c r="G115" s="6"/>
      <c r="H115" s="5"/>
      <c r="I115" s="5"/>
      <c r="J115" s="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4"/>
      <c r="E116" s="5"/>
      <c r="F116" s="6"/>
      <c r="G116" s="6"/>
      <c r="H116" s="5"/>
      <c r="I116" s="5"/>
      <c r="J116" s="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4"/>
      <c r="E117" s="5"/>
      <c r="F117" s="6"/>
      <c r="G117" s="6"/>
      <c r="H117" s="5"/>
      <c r="I117" s="5"/>
      <c r="J117" s="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4"/>
      <c r="E118" s="5"/>
      <c r="F118" s="6"/>
      <c r="G118" s="6"/>
      <c r="H118" s="5"/>
      <c r="I118" s="5"/>
      <c r="J118" s="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4"/>
      <c r="E119" s="5"/>
      <c r="F119" s="6"/>
      <c r="G119" s="6"/>
      <c r="H119" s="5"/>
      <c r="I119" s="5"/>
      <c r="J119" s="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4"/>
      <c r="E120" s="5"/>
      <c r="F120" s="6"/>
      <c r="G120" s="6"/>
      <c r="H120" s="5"/>
      <c r="I120" s="5"/>
      <c r="J120" s="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4"/>
      <c r="E121" s="5"/>
      <c r="F121" s="6"/>
      <c r="G121" s="6"/>
      <c r="H121" s="5"/>
      <c r="I121" s="5"/>
      <c r="J121" s="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4"/>
      <c r="E122" s="5"/>
      <c r="F122" s="6"/>
      <c r="G122" s="6"/>
      <c r="H122" s="5"/>
      <c r="I122" s="5"/>
      <c r="J122" s="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4"/>
      <c r="E123" s="5"/>
      <c r="F123" s="6"/>
      <c r="G123" s="6"/>
      <c r="H123" s="5"/>
      <c r="I123" s="5"/>
      <c r="J123" s="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4"/>
      <c r="E124" s="5"/>
      <c r="F124" s="6"/>
      <c r="G124" s="6"/>
      <c r="H124" s="5"/>
      <c r="I124" s="5"/>
      <c r="J124" s="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4"/>
      <c r="E125" s="5"/>
      <c r="F125" s="6"/>
      <c r="G125" s="6"/>
      <c r="H125" s="5"/>
      <c r="I125" s="5"/>
      <c r="J125" s="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4"/>
      <c r="E126" s="5"/>
      <c r="F126" s="6"/>
      <c r="G126" s="6"/>
      <c r="H126" s="5"/>
      <c r="I126" s="5"/>
      <c r="J126" s="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4"/>
      <c r="E127" s="5"/>
      <c r="F127" s="6"/>
      <c r="G127" s="6"/>
      <c r="H127" s="5"/>
      <c r="I127" s="5"/>
      <c r="J127" s="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4"/>
      <c r="E128" s="5"/>
      <c r="F128" s="6"/>
      <c r="G128" s="6"/>
      <c r="H128" s="5"/>
      <c r="I128" s="5"/>
      <c r="J128" s="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4"/>
      <c r="E129" s="5"/>
      <c r="F129" s="6"/>
      <c r="G129" s="6"/>
      <c r="H129" s="5"/>
      <c r="I129" s="5"/>
      <c r="J129" s="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4"/>
      <c r="E130" s="5"/>
      <c r="F130" s="6"/>
      <c r="G130" s="6"/>
      <c r="H130" s="5"/>
      <c r="I130" s="5"/>
      <c r="J130" s="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4"/>
      <c r="E131" s="5"/>
      <c r="F131" s="6"/>
      <c r="G131" s="6"/>
      <c r="H131" s="5"/>
      <c r="I131" s="5"/>
      <c r="J131" s="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4"/>
      <c r="E132" s="5"/>
      <c r="F132" s="6"/>
      <c r="G132" s="6"/>
      <c r="H132" s="5"/>
      <c r="I132" s="5"/>
      <c r="J132" s="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4"/>
      <c r="E133" s="5"/>
      <c r="F133" s="6"/>
      <c r="G133" s="6"/>
      <c r="H133" s="5"/>
      <c r="I133" s="5"/>
      <c r="J133" s="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4"/>
      <c r="E134" s="5"/>
      <c r="F134" s="6"/>
      <c r="G134" s="6"/>
      <c r="H134" s="5"/>
      <c r="I134" s="5"/>
      <c r="J134" s="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4"/>
      <c r="E135" s="5"/>
      <c r="F135" s="6"/>
      <c r="G135" s="6"/>
      <c r="H135" s="5"/>
      <c r="I135" s="5"/>
      <c r="J135" s="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4"/>
      <c r="E136" s="5"/>
      <c r="F136" s="6"/>
      <c r="G136" s="6"/>
      <c r="H136" s="5"/>
      <c r="I136" s="5"/>
      <c r="J136" s="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4"/>
      <c r="E137" s="5"/>
      <c r="F137" s="6"/>
      <c r="G137" s="6"/>
      <c r="H137" s="5"/>
      <c r="I137" s="5"/>
      <c r="J137" s="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4"/>
      <c r="E138" s="5"/>
      <c r="F138" s="6"/>
      <c r="G138" s="6"/>
      <c r="H138" s="5"/>
      <c r="I138" s="5"/>
      <c r="J138" s="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4"/>
      <c r="E139" s="5"/>
      <c r="F139" s="6"/>
      <c r="G139" s="6"/>
      <c r="H139" s="5"/>
      <c r="I139" s="5"/>
      <c r="J139" s="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4"/>
      <c r="E140" s="5"/>
      <c r="F140" s="6"/>
      <c r="G140" s="6"/>
      <c r="H140" s="5"/>
      <c r="I140" s="5"/>
      <c r="J140" s="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4"/>
      <c r="E141" s="5"/>
      <c r="F141" s="6"/>
      <c r="G141" s="6"/>
      <c r="H141" s="5"/>
      <c r="I141" s="5"/>
      <c r="J141" s="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4"/>
      <c r="E142" s="5"/>
      <c r="F142" s="6"/>
      <c r="G142" s="6"/>
      <c r="H142" s="5"/>
      <c r="I142" s="5"/>
      <c r="J142" s="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4"/>
      <c r="E143" s="5"/>
      <c r="F143" s="6"/>
      <c r="G143" s="6"/>
      <c r="H143" s="5"/>
      <c r="I143" s="5"/>
      <c r="J143" s="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4"/>
      <c r="E144" s="5"/>
      <c r="F144" s="6"/>
      <c r="G144" s="6"/>
      <c r="H144" s="5"/>
      <c r="I144" s="5"/>
      <c r="J144" s="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4"/>
      <c r="E145" s="5"/>
      <c r="F145" s="6"/>
      <c r="G145" s="6"/>
      <c r="H145" s="5"/>
      <c r="I145" s="5"/>
      <c r="J145" s="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4"/>
      <c r="E146" s="5"/>
      <c r="F146" s="6"/>
      <c r="G146" s="6"/>
      <c r="H146" s="5"/>
      <c r="I146" s="5"/>
      <c r="J146" s="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4"/>
      <c r="E147" s="5"/>
      <c r="F147" s="6"/>
      <c r="G147" s="6"/>
      <c r="H147" s="5"/>
      <c r="I147" s="5"/>
      <c r="J147" s="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4"/>
      <c r="E148" s="5"/>
      <c r="F148" s="6"/>
      <c r="G148" s="6"/>
      <c r="H148" s="5"/>
      <c r="I148" s="5"/>
      <c r="J148" s="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4"/>
      <c r="E149" s="5"/>
      <c r="F149" s="6"/>
      <c r="G149" s="6"/>
      <c r="H149" s="5"/>
      <c r="I149" s="5"/>
      <c r="J149" s="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4"/>
      <c r="E150" s="5"/>
      <c r="F150" s="6"/>
      <c r="G150" s="6"/>
      <c r="H150" s="5"/>
      <c r="I150" s="5"/>
      <c r="J150" s="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4"/>
      <c r="E151" s="5"/>
      <c r="F151" s="6"/>
      <c r="G151" s="6"/>
      <c r="H151" s="5"/>
      <c r="I151" s="5"/>
      <c r="J151" s="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4"/>
      <c r="E152" s="5"/>
      <c r="F152" s="6"/>
      <c r="G152" s="6"/>
      <c r="H152" s="5"/>
      <c r="I152" s="5"/>
      <c r="J152" s="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4"/>
      <c r="E153" s="5"/>
      <c r="F153" s="6"/>
      <c r="G153" s="6"/>
      <c r="H153" s="5"/>
      <c r="I153" s="5"/>
      <c r="J153" s="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4"/>
      <c r="E154" s="5"/>
      <c r="F154" s="6"/>
      <c r="G154" s="6"/>
      <c r="H154" s="5"/>
      <c r="I154" s="5"/>
      <c r="J154" s="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4"/>
      <c r="E155" s="5"/>
      <c r="F155" s="6"/>
      <c r="G155" s="6"/>
      <c r="H155" s="5"/>
      <c r="I155" s="5"/>
      <c r="J155" s="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4"/>
      <c r="E156" s="5"/>
      <c r="F156" s="6"/>
      <c r="G156" s="6"/>
      <c r="H156" s="5"/>
      <c r="I156" s="5"/>
      <c r="J156" s="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4"/>
      <c r="E157" s="5"/>
      <c r="F157" s="6"/>
      <c r="G157" s="6"/>
      <c r="H157" s="5"/>
      <c r="I157" s="5"/>
      <c r="J157" s="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4"/>
      <c r="E158" s="5"/>
      <c r="F158" s="6"/>
      <c r="G158" s="6"/>
      <c r="H158" s="5"/>
      <c r="I158" s="5"/>
      <c r="J158" s="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4"/>
      <c r="E159" s="5"/>
      <c r="F159" s="6"/>
      <c r="G159" s="6"/>
      <c r="H159" s="5"/>
      <c r="I159" s="5"/>
      <c r="J159" s="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4"/>
      <c r="E160" s="5"/>
      <c r="F160" s="6"/>
      <c r="G160" s="6"/>
      <c r="H160" s="5"/>
      <c r="I160" s="5"/>
      <c r="J160" s="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4"/>
      <c r="E161" s="5"/>
      <c r="F161" s="6"/>
      <c r="G161" s="6"/>
      <c r="H161" s="5"/>
      <c r="I161" s="5"/>
      <c r="J161" s="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4"/>
      <c r="E162" s="5"/>
      <c r="F162" s="6"/>
      <c r="G162" s="6"/>
      <c r="H162" s="5"/>
      <c r="I162" s="5"/>
      <c r="J162" s="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4"/>
      <c r="E163" s="5"/>
      <c r="F163" s="6"/>
      <c r="G163" s="6"/>
      <c r="H163" s="5"/>
      <c r="I163" s="5"/>
      <c r="J163" s="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4"/>
      <c r="E164" s="5"/>
      <c r="F164" s="6"/>
      <c r="G164" s="6"/>
      <c r="H164" s="5"/>
      <c r="I164" s="5"/>
      <c r="J164" s="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4"/>
      <c r="E165" s="5"/>
      <c r="F165" s="6"/>
      <c r="G165" s="6"/>
      <c r="H165" s="5"/>
      <c r="I165" s="5"/>
      <c r="J165" s="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4"/>
      <c r="E166" s="5"/>
      <c r="F166" s="6"/>
      <c r="G166" s="6"/>
      <c r="H166" s="5"/>
      <c r="I166" s="5"/>
      <c r="J166" s="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4"/>
      <c r="E167" s="5"/>
      <c r="F167" s="6"/>
      <c r="G167" s="6"/>
      <c r="H167" s="5"/>
      <c r="I167" s="5"/>
      <c r="J167" s="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4"/>
      <c r="E168" s="5"/>
      <c r="F168" s="6"/>
      <c r="G168" s="6"/>
      <c r="H168" s="5"/>
      <c r="I168" s="5"/>
      <c r="J168" s="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4"/>
      <c r="E169" s="5"/>
      <c r="F169" s="6"/>
      <c r="G169" s="6"/>
      <c r="H169" s="5"/>
      <c r="I169" s="5"/>
      <c r="J169" s="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4"/>
      <c r="E170" s="5"/>
      <c r="F170" s="6"/>
      <c r="G170" s="6"/>
      <c r="H170" s="5"/>
      <c r="I170" s="5"/>
      <c r="J170" s="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4"/>
      <c r="E171" s="5"/>
      <c r="F171" s="6"/>
      <c r="G171" s="6"/>
      <c r="H171" s="5"/>
      <c r="I171" s="5"/>
      <c r="J171" s="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4"/>
      <c r="E172" s="5"/>
      <c r="F172" s="6"/>
      <c r="G172" s="6"/>
      <c r="H172" s="5"/>
      <c r="I172" s="5"/>
      <c r="J172" s="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4"/>
      <c r="E173" s="5"/>
      <c r="F173" s="6"/>
      <c r="G173" s="6"/>
      <c r="H173" s="5"/>
      <c r="I173" s="5"/>
      <c r="J173" s="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4"/>
      <c r="E174" s="5"/>
      <c r="F174" s="6"/>
      <c r="G174" s="6"/>
      <c r="H174" s="5"/>
      <c r="I174" s="5"/>
      <c r="J174" s="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4"/>
      <c r="E175" s="5"/>
      <c r="F175" s="6"/>
      <c r="G175" s="6"/>
      <c r="H175" s="5"/>
      <c r="I175" s="5"/>
      <c r="J175" s="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4"/>
      <c r="E176" s="5"/>
      <c r="F176" s="6"/>
      <c r="G176" s="6"/>
      <c r="H176" s="5"/>
      <c r="I176" s="5"/>
      <c r="J176" s="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4"/>
      <c r="E177" s="5"/>
      <c r="F177" s="6"/>
      <c r="G177" s="6"/>
      <c r="H177" s="5"/>
      <c r="I177" s="5"/>
      <c r="J177" s="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4"/>
      <c r="E178" s="5"/>
      <c r="F178" s="6"/>
      <c r="G178" s="6"/>
      <c r="H178" s="5"/>
      <c r="I178" s="5"/>
      <c r="J178" s="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4"/>
      <c r="E179" s="5"/>
      <c r="F179" s="6"/>
      <c r="G179" s="6"/>
      <c r="H179" s="5"/>
      <c r="I179" s="5"/>
      <c r="J179" s="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4"/>
      <c r="E180" s="5"/>
      <c r="F180" s="6"/>
      <c r="G180" s="6"/>
      <c r="H180" s="5"/>
      <c r="I180" s="5"/>
      <c r="J180" s="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4"/>
      <c r="E181" s="5"/>
      <c r="F181" s="6"/>
      <c r="G181" s="6"/>
      <c r="H181" s="5"/>
      <c r="I181" s="5"/>
      <c r="J181" s="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4"/>
      <c r="E182" s="5"/>
      <c r="F182" s="6"/>
      <c r="G182" s="6"/>
      <c r="H182" s="5"/>
      <c r="I182" s="5"/>
      <c r="J182" s="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4"/>
      <c r="E183" s="5"/>
      <c r="F183" s="6"/>
      <c r="G183" s="6"/>
      <c r="H183" s="5"/>
      <c r="I183" s="5"/>
      <c r="J183" s="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4"/>
      <c r="E184" s="5"/>
      <c r="F184" s="6"/>
      <c r="G184" s="6"/>
      <c r="H184" s="5"/>
      <c r="I184" s="5"/>
      <c r="J184" s="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4"/>
      <c r="E185" s="5"/>
      <c r="F185" s="6"/>
      <c r="G185" s="6"/>
      <c r="H185" s="5"/>
      <c r="I185" s="5"/>
      <c r="J185" s="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4"/>
      <c r="E186" s="5"/>
      <c r="F186" s="6"/>
      <c r="G186" s="6"/>
      <c r="H186" s="5"/>
      <c r="I186" s="5"/>
      <c r="J186" s="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4"/>
      <c r="E187" s="5"/>
      <c r="F187" s="6"/>
      <c r="G187" s="6"/>
      <c r="H187" s="5"/>
      <c r="I187" s="5"/>
      <c r="J187" s="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4"/>
      <c r="E188" s="5"/>
      <c r="F188" s="6"/>
      <c r="G188" s="6"/>
      <c r="H188" s="5"/>
      <c r="I188" s="5"/>
      <c r="J188" s="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4"/>
      <c r="E189" s="5"/>
      <c r="F189" s="6"/>
      <c r="G189" s="6"/>
      <c r="H189" s="5"/>
      <c r="I189" s="5"/>
      <c r="J189" s="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4"/>
      <c r="E190" s="5"/>
      <c r="F190" s="6"/>
      <c r="G190" s="6"/>
      <c r="H190" s="5"/>
      <c r="I190" s="5"/>
      <c r="J190" s="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4"/>
      <c r="E191" s="5"/>
      <c r="F191" s="6"/>
      <c r="G191" s="6"/>
      <c r="H191" s="5"/>
      <c r="I191" s="5"/>
      <c r="J191" s="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4"/>
      <c r="E192" s="5"/>
      <c r="F192" s="6"/>
      <c r="G192" s="6"/>
      <c r="H192" s="5"/>
      <c r="I192" s="5"/>
      <c r="J192" s="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4"/>
      <c r="E193" s="5"/>
      <c r="F193" s="6"/>
      <c r="G193" s="6"/>
      <c r="H193" s="5"/>
      <c r="I193" s="5"/>
      <c r="J193" s="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4"/>
      <c r="E194" s="5"/>
      <c r="F194" s="6"/>
      <c r="G194" s="6"/>
      <c r="H194" s="5"/>
      <c r="I194" s="5"/>
      <c r="J194" s="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4"/>
      <c r="E195" s="5"/>
      <c r="F195" s="6"/>
      <c r="G195" s="6"/>
      <c r="H195" s="5"/>
      <c r="I195" s="5"/>
      <c r="J195" s="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4"/>
      <c r="E196" s="5"/>
      <c r="F196" s="6"/>
      <c r="G196" s="6"/>
      <c r="H196" s="5"/>
      <c r="I196" s="5"/>
      <c r="J196" s="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4"/>
      <c r="E197" s="5"/>
      <c r="F197" s="6"/>
      <c r="G197" s="6"/>
      <c r="H197" s="5"/>
      <c r="I197" s="5"/>
      <c r="J197" s="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4"/>
      <c r="E198" s="5"/>
      <c r="F198" s="6"/>
      <c r="G198" s="6"/>
      <c r="H198" s="5"/>
      <c r="I198" s="5"/>
      <c r="J198" s="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4"/>
      <c r="E199" s="5"/>
      <c r="F199" s="6"/>
      <c r="G199" s="6"/>
      <c r="H199" s="5"/>
      <c r="I199" s="5"/>
      <c r="J199" s="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4"/>
      <c r="E200" s="5"/>
      <c r="F200" s="6"/>
      <c r="G200" s="6"/>
      <c r="H200" s="5"/>
      <c r="I200" s="5"/>
      <c r="J200" s="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4"/>
      <c r="E201" s="5"/>
      <c r="F201" s="6"/>
      <c r="G201" s="6"/>
      <c r="H201" s="5"/>
      <c r="I201" s="5"/>
      <c r="J201" s="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4"/>
      <c r="E202" s="5"/>
      <c r="F202" s="6"/>
      <c r="G202" s="6"/>
      <c r="H202" s="5"/>
      <c r="I202" s="5"/>
      <c r="J202" s="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4"/>
      <c r="E203" s="5"/>
      <c r="F203" s="6"/>
      <c r="G203" s="6"/>
      <c r="H203" s="5"/>
      <c r="I203" s="5"/>
      <c r="J203" s="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4"/>
      <c r="E204" s="5"/>
      <c r="F204" s="6"/>
      <c r="G204" s="6"/>
      <c r="H204" s="5"/>
      <c r="I204" s="5"/>
      <c r="J204" s="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4"/>
      <c r="E205" s="5"/>
      <c r="F205" s="6"/>
      <c r="G205" s="6"/>
      <c r="H205" s="5"/>
      <c r="I205" s="5"/>
      <c r="J205" s="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4"/>
      <c r="E206" s="5"/>
      <c r="F206" s="6"/>
      <c r="G206" s="6"/>
      <c r="H206" s="5"/>
      <c r="I206" s="5"/>
      <c r="J206" s="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4"/>
      <c r="E207" s="5"/>
      <c r="F207" s="6"/>
      <c r="G207" s="6"/>
      <c r="H207" s="5"/>
      <c r="I207" s="5"/>
      <c r="J207" s="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4"/>
      <c r="E208" s="5"/>
      <c r="F208" s="6"/>
      <c r="G208" s="6"/>
      <c r="H208" s="5"/>
      <c r="I208" s="5"/>
      <c r="J208" s="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4"/>
      <c r="E209" s="5"/>
      <c r="F209" s="6"/>
      <c r="G209" s="6"/>
      <c r="H209" s="5"/>
      <c r="I209" s="5"/>
      <c r="J209" s="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4"/>
      <c r="E210" s="5"/>
      <c r="F210" s="6"/>
      <c r="G210" s="6"/>
      <c r="H210" s="5"/>
      <c r="I210" s="5"/>
      <c r="J210" s="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4"/>
      <c r="E211" s="5"/>
      <c r="F211" s="6"/>
      <c r="G211" s="6"/>
      <c r="H211" s="5"/>
      <c r="I211" s="5"/>
      <c r="J211" s="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4"/>
      <c r="E212" s="5"/>
      <c r="F212" s="6"/>
      <c r="G212" s="6"/>
      <c r="H212" s="5"/>
      <c r="I212" s="5"/>
      <c r="J212" s="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4"/>
      <c r="E213" s="5"/>
      <c r="F213" s="6"/>
      <c r="G213" s="6"/>
      <c r="H213" s="5"/>
      <c r="I213" s="5"/>
      <c r="J213" s="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4"/>
      <c r="E214" s="5"/>
      <c r="F214" s="6"/>
      <c r="G214" s="6"/>
      <c r="H214" s="5"/>
      <c r="I214" s="5"/>
      <c r="J214" s="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4"/>
      <c r="E215" s="5"/>
      <c r="F215" s="6"/>
      <c r="G215" s="6"/>
      <c r="H215" s="5"/>
      <c r="I215" s="5"/>
      <c r="J215" s="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4"/>
      <c r="E216" s="5"/>
      <c r="F216" s="6"/>
      <c r="G216" s="6"/>
      <c r="H216" s="5"/>
      <c r="I216" s="5"/>
      <c r="J216" s="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4"/>
      <c r="E217" s="5"/>
      <c r="F217" s="6"/>
      <c r="G217" s="6"/>
      <c r="H217" s="5"/>
      <c r="I217" s="5"/>
      <c r="J217" s="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4"/>
      <c r="E218" s="5"/>
      <c r="F218" s="6"/>
      <c r="G218" s="6"/>
      <c r="H218" s="5"/>
      <c r="I218" s="5"/>
      <c r="J218" s="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4"/>
      <c r="E219" s="5"/>
      <c r="F219" s="6"/>
      <c r="G219" s="6"/>
      <c r="H219" s="5"/>
      <c r="I219" s="5"/>
      <c r="J219" s="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4"/>
      <c r="E220" s="5"/>
      <c r="F220" s="6"/>
      <c r="G220" s="6"/>
      <c r="H220" s="5"/>
      <c r="I220" s="5"/>
      <c r="J220" s="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4"/>
      <c r="E221" s="5"/>
      <c r="F221" s="6"/>
      <c r="G221" s="6"/>
      <c r="H221" s="5"/>
      <c r="I221" s="5"/>
      <c r="J221" s="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4"/>
      <c r="E222" s="5"/>
      <c r="F222" s="6"/>
      <c r="G222" s="6"/>
      <c r="H222" s="5"/>
      <c r="I222" s="5"/>
      <c r="J222" s="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4"/>
      <c r="E223" s="5"/>
      <c r="F223" s="6"/>
      <c r="G223" s="6"/>
      <c r="H223" s="5"/>
      <c r="I223" s="5"/>
      <c r="J223" s="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4"/>
      <c r="E224" s="5"/>
      <c r="F224" s="6"/>
      <c r="G224" s="6"/>
      <c r="H224" s="5"/>
      <c r="I224" s="5"/>
      <c r="J224" s="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4"/>
      <c r="E225" s="5"/>
      <c r="F225" s="6"/>
      <c r="G225" s="6"/>
      <c r="H225" s="5"/>
      <c r="I225" s="5"/>
      <c r="J225" s="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4"/>
      <c r="E226" s="5"/>
      <c r="F226" s="6"/>
      <c r="G226" s="6"/>
      <c r="H226" s="5"/>
      <c r="I226" s="5"/>
      <c r="J226" s="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4"/>
      <c r="E227" s="5"/>
      <c r="F227" s="6"/>
      <c r="G227" s="6"/>
      <c r="H227" s="5"/>
      <c r="I227" s="5"/>
      <c r="J227" s="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4"/>
      <c r="E228" s="5"/>
      <c r="F228" s="6"/>
      <c r="G228" s="6"/>
      <c r="H228" s="5"/>
      <c r="I228" s="5"/>
      <c r="J228" s="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4"/>
      <c r="E229" s="5"/>
      <c r="F229" s="6"/>
      <c r="G229" s="6"/>
      <c r="H229" s="5"/>
      <c r="I229" s="5"/>
      <c r="J229" s="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4"/>
      <c r="E230" s="5"/>
      <c r="F230" s="6"/>
      <c r="G230" s="6"/>
      <c r="H230" s="5"/>
      <c r="I230" s="5"/>
      <c r="J230" s="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4"/>
      <c r="E231" s="5"/>
      <c r="F231" s="6"/>
      <c r="G231" s="6"/>
      <c r="H231" s="5"/>
      <c r="I231" s="5"/>
      <c r="J231" s="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4"/>
      <c r="E232" s="5"/>
      <c r="F232" s="6"/>
      <c r="G232" s="6"/>
      <c r="H232" s="5"/>
      <c r="I232" s="5"/>
      <c r="J232" s="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4"/>
      <c r="E233" s="5"/>
      <c r="F233" s="6"/>
      <c r="G233" s="6"/>
      <c r="H233" s="5"/>
      <c r="I233" s="5"/>
      <c r="J233" s="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4"/>
      <c r="E234" s="5"/>
      <c r="F234" s="6"/>
      <c r="G234" s="6"/>
      <c r="H234" s="5"/>
      <c r="I234" s="5"/>
      <c r="J234" s="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4"/>
      <c r="E235" s="5"/>
      <c r="F235" s="6"/>
      <c r="G235" s="6"/>
      <c r="H235" s="5"/>
      <c r="I235" s="5"/>
      <c r="J235" s="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4"/>
      <c r="E236" s="5"/>
      <c r="F236" s="6"/>
      <c r="G236" s="6"/>
      <c r="H236" s="5"/>
      <c r="I236" s="5"/>
      <c r="J236" s="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4"/>
      <c r="E237" s="5"/>
      <c r="F237" s="6"/>
      <c r="G237" s="6"/>
      <c r="H237" s="5"/>
      <c r="I237" s="5"/>
      <c r="J237" s="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4"/>
      <c r="E238" s="5"/>
      <c r="F238" s="6"/>
      <c r="G238" s="6"/>
      <c r="H238" s="5"/>
      <c r="I238" s="5"/>
      <c r="J238" s="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4"/>
      <c r="E239" s="5"/>
      <c r="F239" s="6"/>
      <c r="G239" s="6"/>
      <c r="H239" s="5"/>
      <c r="I239" s="5"/>
      <c r="J239" s="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4"/>
      <c r="E240" s="5"/>
      <c r="F240" s="6"/>
      <c r="G240" s="6"/>
      <c r="H240" s="5"/>
      <c r="I240" s="5"/>
      <c r="J240" s="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4"/>
      <c r="E241" s="5"/>
      <c r="F241" s="6"/>
      <c r="G241" s="6"/>
      <c r="H241" s="5"/>
      <c r="I241" s="5"/>
      <c r="J241" s="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4"/>
      <c r="E242" s="5"/>
      <c r="F242" s="6"/>
      <c r="G242" s="6"/>
      <c r="H242" s="5"/>
      <c r="I242" s="5"/>
      <c r="J242" s="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4"/>
      <c r="E243" s="5"/>
      <c r="F243" s="6"/>
      <c r="G243" s="6"/>
      <c r="H243" s="5"/>
      <c r="I243" s="5"/>
      <c r="J243" s="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4"/>
      <c r="E244" s="5"/>
      <c r="F244" s="6"/>
      <c r="G244" s="6"/>
      <c r="H244" s="5"/>
      <c r="I244" s="5"/>
      <c r="J244" s="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4"/>
      <c r="E245" s="5"/>
      <c r="F245" s="6"/>
      <c r="G245" s="6"/>
      <c r="H245" s="5"/>
      <c r="I245" s="5"/>
      <c r="J245" s="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4"/>
      <c r="E246" s="5"/>
      <c r="F246" s="6"/>
      <c r="G246" s="6"/>
      <c r="H246" s="5"/>
      <c r="I246" s="5"/>
      <c r="J246" s="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4"/>
      <c r="E247" s="5"/>
      <c r="F247" s="6"/>
      <c r="G247" s="6"/>
      <c r="H247" s="5"/>
      <c r="I247" s="5"/>
      <c r="J247" s="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4"/>
      <c r="E248" s="5"/>
      <c r="F248" s="6"/>
      <c r="G248" s="6"/>
      <c r="H248" s="5"/>
      <c r="I248" s="5"/>
      <c r="J248" s="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4"/>
      <c r="E249" s="5"/>
      <c r="F249" s="6"/>
      <c r="G249" s="6"/>
      <c r="H249" s="5"/>
      <c r="I249" s="5"/>
      <c r="J249" s="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4"/>
      <c r="E250" s="5"/>
      <c r="F250" s="6"/>
      <c r="G250" s="6"/>
      <c r="H250" s="5"/>
      <c r="I250" s="5"/>
      <c r="J250" s="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4"/>
      <c r="E251" s="5"/>
      <c r="F251" s="6"/>
      <c r="G251" s="6"/>
      <c r="H251" s="5"/>
      <c r="I251" s="5"/>
      <c r="J251" s="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4"/>
      <c r="E252" s="5"/>
      <c r="F252" s="6"/>
      <c r="G252" s="6"/>
      <c r="H252" s="5"/>
      <c r="I252" s="5"/>
      <c r="J252" s="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4"/>
      <c r="E253" s="5"/>
      <c r="F253" s="6"/>
      <c r="G253" s="6"/>
      <c r="H253" s="5"/>
      <c r="I253" s="5"/>
      <c r="J253" s="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4"/>
      <c r="E254" s="5"/>
      <c r="F254" s="6"/>
      <c r="G254" s="6"/>
      <c r="H254" s="5"/>
      <c r="I254" s="5"/>
      <c r="J254" s="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4"/>
      <c r="E255" s="5"/>
      <c r="F255" s="6"/>
      <c r="G255" s="6"/>
      <c r="H255" s="5"/>
      <c r="I255" s="5"/>
      <c r="J255" s="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4"/>
      <c r="E256" s="5"/>
      <c r="F256" s="6"/>
      <c r="G256" s="6"/>
      <c r="H256" s="5"/>
      <c r="I256" s="5"/>
      <c r="J256" s="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4"/>
      <c r="E257" s="5"/>
      <c r="F257" s="6"/>
      <c r="G257" s="6"/>
      <c r="H257" s="5"/>
      <c r="I257" s="5"/>
      <c r="J257" s="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4"/>
      <c r="E258" s="5"/>
      <c r="F258" s="6"/>
      <c r="G258" s="6"/>
      <c r="H258" s="5"/>
      <c r="I258" s="5"/>
      <c r="J258" s="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4"/>
      <c r="E259" s="5"/>
      <c r="F259" s="6"/>
      <c r="G259" s="6"/>
      <c r="H259" s="5"/>
      <c r="I259" s="5"/>
      <c r="J259" s="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4"/>
      <c r="E260" s="5"/>
      <c r="F260" s="6"/>
      <c r="G260" s="6"/>
      <c r="H260" s="5"/>
      <c r="I260" s="5"/>
      <c r="J260" s="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4"/>
      <c r="E261" s="5"/>
      <c r="F261" s="6"/>
      <c r="G261" s="6"/>
      <c r="H261" s="5"/>
      <c r="I261" s="5"/>
      <c r="J261" s="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4"/>
      <c r="E262" s="5"/>
      <c r="F262" s="6"/>
      <c r="G262" s="6"/>
      <c r="H262" s="5"/>
      <c r="I262" s="5"/>
      <c r="J262" s="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4"/>
      <c r="E263" s="5"/>
      <c r="F263" s="6"/>
      <c r="G263" s="6"/>
      <c r="H263" s="5"/>
      <c r="I263" s="5"/>
      <c r="J263" s="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4"/>
      <c r="E264" s="5"/>
      <c r="F264" s="6"/>
      <c r="G264" s="6"/>
      <c r="H264" s="5"/>
      <c r="I264" s="5"/>
      <c r="J264" s="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4"/>
      <c r="E265" s="5"/>
      <c r="F265" s="6"/>
      <c r="G265" s="6"/>
      <c r="H265" s="5"/>
      <c r="I265" s="5"/>
      <c r="J265" s="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4"/>
      <c r="E266" s="5"/>
      <c r="F266" s="6"/>
      <c r="G266" s="6"/>
      <c r="H266" s="5"/>
      <c r="I266" s="5"/>
      <c r="J266" s="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4"/>
      <c r="E267" s="5"/>
      <c r="F267" s="6"/>
      <c r="G267" s="6"/>
      <c r="H267" s="5"/>
      <c r="I267" s="5"/>
      <c r="J267" s="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4"/>
      <c r="E268" s="5"/>
      <c r="F268" s="6"/>
      <c r="G268" s="6"/>
      <c r="H268" s="5"/>
      <c r="I268" s="5"/>
      <c r="J268" s="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4"/>
      <c r="E269" s="5"/>
      <c r="F269" s="6"/>
      <c r="G269" s="6"/>
      <c r="H269" s="5"/>
      <c r="I269" s="5"/>
      <c r="J269" s="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4"/>
      <c r="E270" s="5"/>
      <c r="F270" s="6"/>
      <c r="G270" s="6"/>
      <c r="H270" s="5"/>
      <c r="I270" s="5"/>
      <c r="J270" s="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4"/>
      <c r="E271" s="5"/>
      <c r="F271" s="6"/>
      <c r="G271" s="6"/>
      <c r="H271" s="5"/>
      <c r="I271" s="5"/>
      <c r="J271" s="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4"/>
      <c r="E272" s="5"/>
      <c r="F272" s="6"/>
      <c r="G272" s="6"/>
      <c r="H272" s="5"/>
      <c r="I272" s="5"/>
      <c r="J272" s="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4"/>
      <c r="E273" s="5"/>
      <c r="F273" s="6"/>
      <c r="G273" s="6"/>
      <c r="H273" s="5"/>
      <c r="I273" s="5"/>
      <c r="J273" s="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4"/>
      <c r="E274" s="5"/>
      <c r="F274" s="6"/>
      <c r="G274" s="6"/>
      <c r="H274" s="5"/>
      <c r="I274" s="5"/>
      <c r="J274" s="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4"/>
      <c r="E275" s="5"/>
      <c r="F275" s="6"/>
      <c r="G275" s="6"/>
      <c r="H275" s="5"/>
      <c r="I275" s="5"/>
      <c r="J275" s="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4"/>
      <c r="E276" s="5"/>
      <c r="F276" s="6"/>
      <c r="G276" s="6"/>
      <c r="H276" s="5"/>
      <c r="I276" s="5"/>
      <c r="J276" s="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4"/>
      <c r="E277" s="5"/>
      <c r="F277" s="6"/>
      <c r="G277" s="6"/>
      <c r="H277" s="5"/>
      <c r="I277" s="5"/>
      <c r="J277" s="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4"/>
      <c r="E278" s="5"/>
      <c r="F278" s="6"/>
      <c r="G278" s="6"/>
      <c r="H278" s="5"/>
      <c r="I278" s="5"/>
      <c r="J278" s="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4"/>
      <c r="E279" s="5"/>
      <c r="F279" s="6"/>
      <c r="G279" s="6"/>
      <c r="H279" s="5"/>
      <c r="I279" s="5"/>
      <c r="J279" s="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4"/>
      <c r="E280" s="5"/>
      <c r="F280" s="6"/>
      <c r="G280" s="6"/>
      <c r="H280" s="5"/>
      <c r="I280" s="5"/>
      <c r="J280" s="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4"/>
      <c r="E281" s="5"/>
      <c r="F281" s="6"/>
      <c r="G281" s="6"/>
      <c r="H281" s="5"/>
      <c r="I281" s="5"/>
      <c r="J281" s="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4"/>
      <c r="E282" s="5"/>
      <c r="F282" s="6"/>
      <c r="G282" s="6"/>
      <c r="H282" s="5"/>
      <c r="I282" s="5"/>
      <c r="J282" s="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4"/>
      <c r="E283" s="5"/>
      <c r="F283" s="6"/>
      <c r="G283" s="6"/>
      <c r="H283" s="5"/>
      <c r="I283" s="5"/>
      <c r="J283" s="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4"/>
      <c r="E284" s="5"/>
      <c r="F284" s="6"/>
      <c r="G284" s="6"/>
      <c r="H284" s="5"/>
      <c r="I284" s="5"/>
      <c r="J284" s="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4"/>
      <c r="E285" s="5"/>
      <c r="F285" s="6"/>
      <c r="G285" s="6"/>
      <c r="H285" s="5"/>
      <c r="I285" s="5"/>
      <c r="J285" s="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4"/>
      <c r="E286" s="5"/>
      <c r="F286" s="6"/>
      <c r="G286" s="6"/>
      <c r="H286" s="5"/>
      <c r="I286" s="5"/>
      <c r="J286" s="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4"/>
      <c r="E287" s="5"/>
      <c r="F287" s="6"/>
      <c r="G287" s="6"/>
      <c r="H287" s="5"/>
      <c r="I287" s="5"/>
      <c r="J287" s="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4"/>
      <c r="E288" s="5"/>
      <c r="F288" s="6"/>
      <c r="G288" s="6"/>
      <c r="H288" s="5"/>
      <c r="I288" s="5"/>
      <c r="J288" s="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4"/>
      <c r="E289" s="5"/>
      <c r="F289" s="6"/>
      <c r="G289" s="6"/>
      <c r="H289" s="5"/>
      <c r="I289" s="5"/>
      <c r="J289" s="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4"/>
      <c r="E290" s="5"/>
      <c r="F290" s="6"/>
      <c r="G290" s="6"/>
      <c r="H290" s="5"/>
      <c r="I290" s="5"/>
      <c r="J290" s="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4"/>
      <c r="E291" s="5"/>
      <c r="F291" s="6"/>
      <c r="G291" s="6"/>
      <c r="H291" s="5"/>
      <c r="I291" s="5"/>
      <c r="J291" s="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4"/>
      <c r="E292" s="5"/>
      <c r="F292" s="6"/>
      <c r="G292" s="6"/>
      <c r="H292" s="5"/>
      <c r="I292" s="5"/>
      <c r="J292" s="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4"/>
      <c r="E293" s="5"/>
      <c r="F293" s="6"/>
      <c r="G293" s="6"/>
      <c r="H293" s="5"/>
      <c r="I293" s="5"/>
      <c r="J293" s="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4"/>
      <c r="E294" s="5"/>
      <c r="F294" s="6"/>
      <c r="G294" s="6"/>
      <c r="H294" s="5"/>
      <c r="I294" s="5"/>
      <c r="J294" s="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4"/>
      <c r="E295" s="5"/>
      <c r="F295" s="6"/>
      <c r="G295" s="6"/>
      <c r="H295" s="5"/>
      <c r="I295" s="5"/>
      <c r="J295" s="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4"/>
      <c r="E296" s="5"/>
      <c r="F296" s="6"/>
      <c r="G296" s="6"/>
      <c r="H296" s="5"/>
      <c r="I296" s="5"/>
      <c r="J296" s="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4"/>
      <c r="E297" s="5"/>
      <c r="F297" s="6"/>
      <c r="G297" s="6"/>
      <c r="H297" s="5"/>
      <c r="I297" s="5"/>
      <c r="J297" s="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4"/>
      <c r="E298" s="5"/>
      <c r="F298" s="6"/>
      <c r="G298" s="6"/>
      <c r="H298" s="5"/>
      <c r="I298" s="5"/>
      <c r="J298" s="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4"/>
      <c r="E299" s="5"/>
      <c r="F299" s="6"/>
      <c r="G299" s="6"/>
      <c r="H299" s="5"/>
      <c r="I299" s="5"/>
      <c r="J299" s="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4"/>
      <c r="E300" s="5"/>
      <c r="F300" s="6"/>
      <c r="G300" s="6"/>
      <c r="H300" s="5"/>
      <c r="I300" s="5"/>
      <c r="J300" s="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4"/>
      <c r="E301" s="5"/>
      <c r="F301" s="6"/>
      <c r="G301" s="6"/>
      <c r="H301" s="5"/>
      <c r="I301" s="5"/>
      <c r="J301" s="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4"/>
      <c r="E302" s="5"/>
      <c r="F302" s="6"/>
      <c r="G302" s="6"/>
      <c r="H302" s="5"/>
      <c r="I302" s="5"/>
      <c r="J302" s="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4"/>
      <c r="E303" s="5"/>
      <c r="F303" s="6"/>
      <c r="G303" s="6"/>
      <c r="H303" s="5"/>
      <c r="I303" s="5"/>
      <c r="J303" s="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4"/>
      <c r="E304" s="5"/>
      <c r="F304" s="6"/>
      <c r="G304" s="6"/>
      <c r="H304" s="5"/>
      <c r="I304" s="5"/>
      <c r="J304" s="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4"/>
      <c r="E305" s="5"/>
      <c r="F305" s="6"/>
      <c r="G305" s="6"/>
      <c r="H305" s="5"/>
      <c r="I305" s="5"/>
      <c r="J305" s="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4"/>
      <c r="E306" s="5"/>
      <c r="F306" s="6"/>
      <c r="G306" s="6"/>
      <c r="H306" s="5"/>
      <c r="I306" s="5"/>
      <c r="J306" s="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4"/>
      <c r="E307" s="5"/>
      <c r="F307" s="6"/>
      <c r="G307" s="6"/>
      <c r="H307" s="5"/>
      <c r="I307" s="5"/>
      <c r="J307" s="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4"/>
      <c r="E308" s="5"/>
      <c r="F308" s="6"/>
      <c r="G308" s="6"/>
      <c r="H308" s="5"/>
      <c r="I308" s="5"/>
      <c r="J308" s="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4"/>
      <c r="E309" s="5"/>
      <c r="F309" s="6"/>
      <c r="G309" s="6"/>
      <c r="H309" s="5"/>
      <c r="I309" s="5"/>
      <c r="J309" s="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4"/>
      <c r="E310" s="5"/>
      <c r="F310" s="6"/>
      <c r="G310" s="6"/>
      <c r="H310" s="5"/>
      <c r="I310" s="5"/>
      <c r="J310" s="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4"/>
      <c r="E311" s="5"/>
      <c r="F311" s="6"/>
      <c r="G311" s="6"/>
      <c r="H311" s="5"/>
      <c r="I311" s="5"/>
      <c r="J311" s="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4"/>
      <c r="E312" s="5"/>
      <c r="F312" s="6"/>
      <c r="G312" s="6"/>
      <c r="H312" s="5"/>
      <c r="I312" s="5"/>
      <c r="J312" s="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4"/>
      <c r="E313" s="5"/>
      <c r="F313" s="6"/>
      <c r="G313" s="6"/>
      <c r="H313" s="5"/>
      <c r="I313" s="5"/>
      <c r="J313" s="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4"/>
      <c r="E314" s="5"/>
      <c r="F314" s="6"/>
      <c r="G314" s="6"/>
      <c r="H314" s="5"/>
      <c r="I314" s="5"/>
      <c r="J314" s="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4"/>
      <c r="E315" s="5"/>
      <c r="F315" s="6"/>
      <c r="G315" s="6"/>
      <c r="H315" s="5"/>
      <c r="I315" s="5"/>
      <c r="J315" s="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4"/>
      <c r="E316" s="5"/>
      <c r="F316" s="6"/>
      <c r="G316" s="6"/>
      <c r="H316" s="5"/>
      <c r="I316" s="5"/>
      <c r="J316" s="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4"/>
      <c r="E317" s="5"/>
      <c r="F317" s="6"/>
      <c r="G317" s="6"/>
      <c r="H317" s="5"/>
      <c r="I317" s="5"/>
      <c r="J317" s="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4"/>
      <c r="E318" s="5"/>
      <c r="F318" s="6"/>
      <c r="G318" s="6"/>
      <c r="H318" s="5"/>
      <c r="I318" s="5"/>
      <c r="J318" s="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4"/>
      <c r="E319" s="5"/>
      <c r="F319" s="6"/>
      <c r="G319" s="6"/>
      <c r="H319" s="5"/>
      <c r="I319" s="5"/>
      <c r="J319" s="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4"/>
      <c r="E320" s="5"/>
      <c r="F320" s="6"/>
      <c r="G320" s="6"/>
      <c r="H320" s="5"/>
      <c r="I320" s="5"/>
      <c r="J320" s="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4"/>
      <c r="E321" s="5"/>
      <c r="F321" s="6"/>
      <c r="G321" s="6"/>
      <c r="H321" s="5"/>
      <c r="I321" s="5"/>
      <c r="J321" s="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4"/>
      <c r="E322" s="5"/>
      <c r="F322" s="6"/>
      <c r="G322" s="6"/>
      <c r="H322" s="5"/>
      <c r="I322" s="5"/>
      <c r="J322" s="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4"/>
      <c r="E323" s="5"/>
      <c r="F323" s="6"/>
      <c r="G323" s="6"/>
      <c r="H323" s="5"/>
      <c r="I323" s="5"/>
      <c r="J323" s="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4"/>
      <c r="E324" s="5"/>
      <c r="F324" s="6"/>
      <c r="G324" s="6"/>
      <c r="H324" s="5"/>
      <c r="I324" s="5"/>
      <c r="J324" s="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4"/>
      <c r="E325" s="5"/>
      <c r="F325" s="6"/>
      <c r="G325" s="6"/>
      <c r="H325" s="5"/>
      <c r="I325" s="5"/>
      <c r="J325" s="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4"/>
      <c r="E326" s="5"/>
      <c r="F326" s="6"/>
      <c r="G326" s="6"/>
      <c r="H326" s="5"/>
      <c r="I326" s="5"/>
      <c r="J326" s="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4"/>
      <c r="E327" s="5"/>
      <c r="F327" s="6"/>
      <c r="G327" s="6"/>
      <c r="H327" s="5"/>
      <c r="I327" s="5"/>
      <c r="J327" s="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4"/>
      <c r="E328" s="5"/>
      <c r="F328" s="6"/>
      <c r="G328" s="6"/>
      <c r="H328" s="5"/>
      <c r="I328" s="5"/>
      <c r="J328" s="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4"/>
      <c r="E329" s="5"/>
      <c r="F329" s="6"/>
      <c r="G329" s="6"/>
      <c r="H329" s="5"/>
      <c r="I329" s="5"/>
      <c r="J329" s="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4"/>
      <c r="E330" s="5"/>
      <c r="F330" s="6"/>
      <c r="G330" s="6"/>
      <c r="H330" s="5"/>
      <c r="I330" s="5"/>
      <c r="J330" s="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4"/>
      <c r="E331" s="5"/>
      <c r="F331" s="6"/>
      <c r="G331" s="6"/>
      <c r="H331" s="5"/>
      <c r="I331" s="5"/>
      <c r="J331" s="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49"/>
      <c r="B332" s="50"/>
      <c r="C332" s="51"/>
      <c r="D332" s="52"/>
      <c r="E332" s="53"/>
      <c r="F332" s="54"/>
      <c r="G332" s="54"/>
      <c r="H332" s="55"/>
      <c r="I332" s="55"/>
      <c r="J332" s="5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</sheetData>
  <mergeCells count="15">
    <mergeCell ref="J4:J5"/>
    <mergeCell ref="B9:E9"/>
    <mergeCell ref="B17:E17"/>
    <mergeCell ref="B21:E21"/>
    <mergeCell ref="B23:J23"/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Hydro</vt:lpstr>
      <vt:lpstr>PSP</vt:lpstr>
      <vt:lpstr>Hydro!Print_Area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Arun kumar</cp:lastModifiedBy>
  <cp:lastPrinted>2024-11-05T19:48:07Z</cp:lastPrinted>
  <dcterms:created xsi:type="dcterms:W3CDTF">2024-03-07T05:50:06Z</dcterms:created>
  <dcterms:modified xsi:type="dcterms:W3CDTF">2024-11-06T06:23:23Z</dcterms:modified>
</cp:coreProperties>
</file>