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\Monthly June\"/>
    </mc:Choice>
  </mc:AlternateContent>
  <bookViews>
    <workbookView xWindow="0" yWindow="0" windowWidth="20265" windowHeight="6990"/>
  </bookViews>
  <sheets>
    <sheet name="Annex-1A" sheetId="2" r:id="rId1"/>
  </sheets>
  <calcPr calcId="162913"/>
</workbook>
</file>

<file path=xl/calcChain.xml><?xml version="1.0" encoding="utf-8"?>
<calcChain xmlns="http://schemas.openxmlformats.org/spreadsheetml/2006/main">
  <c r="G50" i="2" l="1"/>
  <c r="G43" i="2"/>
  <c r="G14" i="2" l="1"/>
  <c r="G25" i="2"/>
  <c r="G8" i="2" l="1"/>
  <c r="G53" i="2"/>
  <c r="G40" i="2"/>
  <c r="G37" i="2"/>
  <c r="G34" i="2"/>
  <c r="G30" i="2"/>
  <c r="G11" i="2"/>
  <c r="G54" i="2" l="1"/>
</calcChain>
</file>

<file path=xl/sharedStrings.xml><?xml version="1.0" encoding="utf-8"?>
<sst xmlns="http://schemas.openxmlformats.org/spreadsheetml/2006/main" count="189" uniqueCount="155">
  <si>
    <t>River/Basin</t>
  </si>
  <si>
    <t>Parbati/Beas/Indus</t>
  </si>
  <si>
    <t xml:space="preserve">Subansiri/ Brahmaputra </t>
  </si>
  <si>
    <t xml:space="preserve">Satluj/Indus </t>
  </si>
  <si>
    <t>Name of Scheme</t>
  </si>
  <si>
    <t>Sector</t>
  </si>
  <si>
    <t>District</t>
  </si>
  <si>
    <t>(Executing Agency)</t>
  </si>
  <si>
    <t>State</t>
  </si>
  <si>
    <t>Arunachal Pradesh</t>
  </si>
  <si>
    <t>Central</t>
  </si>
  <si>
    <t>Subansiri Lower (NHPC)</t>
  </si>
  <si>
    <t>Lower Subansiri</t>
  </si>
  <si>
    <t>8x250</t>
  </si>
  <si>
    <t xml:space="preserve">2023-24          (Aug'23)  </t>
  </si>
  <si>
    <t>Sub-total: Arunachal Pradesh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</si>
  <si>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</si>
  <si>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</si>
  <si>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</si>
  <si>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</si>
  <si>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</si>
  <si>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</si>
  <si>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</si>
  <si>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</si>
  <si>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</si>
  <si>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</si>
  <si>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</si>
  <si>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2022-23        (Dec'22)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</si>
  <si>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</si>
  <si>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</si>
  <si>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</si>
  <si>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</si>
  <si>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</si>
  <si>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</si>
  <si>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Private</t>
  </si>
  <si>
    <t>Chamba</t>
  </si>
  <si>
    <t>3x60</t>
  </si>
  <si>
    <t xml:space="preserve">Ravi/ Indus 
</t>
  </si>
  <si>
    <t>2021-22          (Dec'21)</t>
  </si>
  <si>
    <t>Sorang (HSPCL)</t>
  </si>
  <si>
    <t>2x50</t>
  </si>
  <si>
    <t xml:space="preserve">Sorang/Satluj/Indus 
</t>
  </si>
  <si>
    <t>Tidong-I             (Statkraft IPL)</t>
  </si>
  <si>
    <t xml:space="preserve">Tidong/Satluj/Indus 
</t>
  </si>
  <si>
    <t>2022-23   (Jun'22)</t>
  </si>
  <si>
    <t>Kutehr                  (JSW Energy Ltd)</t>
  </si>
  <si>
    <t>3x80</t>
  </si>
  <si>
    <t>2025-26   (Nov'25)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</si>
  <si>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</si>
  <si>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</si>
  <si>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</si>
  <si>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</si>
  <si>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</si>
  <si>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</si>
  <si>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</si>
  <si>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</si>
  <si>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</si>
  <si>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</si>
  <si>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</si>
  <si>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>2022-23      (Mar'23)</t>
  </si>
  <si>
    <t xml:space="preserve">Chenab/ Indus
</t>
  </si>
  <si>
    <t>Kiru               (CVPPL)</t>
  </si>
  <si>
    <t>4x156</t>
  </si>
  <si>
    <t>2024-25 (Aug.'24)</t>
  </si>
  <si>
    <t>Sub-total: Jammu &amp; Kashmir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</si>
  <si>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</si>
  <si>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</si>
  <si>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</si>
  <si>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</si>
  <si>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</si>
  <si>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</si>
  <si>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</si>
  <si>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</si>
  <si>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Sub-total: Kerala</t>
  </si>
  <si>
    <t>Punjab</t>
  </si>
  <si>
    <t>Shahpurkandi (PSPCL/ Irrigation Deptt., Pb.)</t>
  </si>
  <si>
    <t>Gurdaspur</t>
  </si>
  <si>
    <t>3x33+3x33+1x8</t>
  </si>
  <si>
    <t>2023-24          (Dec'23)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</si>
  <si>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</si>
  <si>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</si>
  <si>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</si>
  <si>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</si>
  <si>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</si>
  <si>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</si>
  <si>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</si>
  <si>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</si>
  <si>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Sub-total: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</si>
  <si>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</si>
  <si>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</si>
  <si>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</si>
  <si>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</si>
  <si>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</si>
  <si>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Sub-total: Tamil Nadu</t>
  </si>
  <si>
    <t>Uttarakhand</t>
  </si>
  <si>
    <t>Chamoli</t>
  </si>
  <si>
    <t>Tehri PSS (THDC)</t>
  </si>
  <si>
    <t>Tehri Garhwal</t>
  </si>
  <si>
    <t xml:space="preserve">Bhilangna/Bhagirathi/
Ganga 
</t>
  </si>
  <si>
    <t>2022-23     (Dec'22)</t>
  </si>
  <si>
    <t>Vishnugad Pipalkoti (THDC)</t>
  </si>
  <si>
    <t>4x111</t>
  </si>
  <si>
    <t xml:space="preserve">Alaknanada/Ganga </t>
  </si>
  <si>
    <t>2023-24     (Dec'23)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</si>
  <si>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</si>
  <si>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</si>
  <si>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</si>
  <si>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</si>
  <si>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</si>
  <si>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</si>
  <si>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</si>
  <si>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2022-23     (Apr'22)</t>
  </si>
  <si>
    <t>Sub-total: Uttarakhand</t>
  </si>
  <si>
    <t>West Bengal</t>
  </si>
  <si>
    <t>Rammam-III (NTPC)</t>
  </si>
  <si>
    <t>Darjeeling</t>
  </si>
  <si>
    <t xml:space="preserve">Rammam/ Rangit/Teesta Brahmaputra </t>
  </si>
  <si>
    <t>Sub-total: West Bengal</t>
  </si>
  <si>
    <t xml:space="preserve">Total: </t>
  </si>
  <si>
    <t>Cap. Under   Execution(MW)</t>
  </si>
  <si>
    <t>Sl. No.</t>
  </si>
  <si>
    <t>2022-23               (June'22)</t>
  </si>
  <si>
    <t>2025-26    (Jan'26)</t>
  </si>
  <si>
    <t>2022-23     (Nov'22)</t>
  </si>
  <si>
    <t xml:space="preserve">2021-22     (Dec'21) 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</si>
  <si>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</si>
  <si>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</si>
  <si>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</si>
  <si>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</si>
  <si>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</si>
  <si>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</si>
  <si>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Sub-total: Andhra Pradesh</t>
  </si>
  <si>
    <t>Tapovan Vishnugad (NTPC)</t>
  </si>
  <si>
    <t>4x130</t>
  </si>
  <si>
    <t xml:space="preserve">Dhauliganga / Alaknanada &amp; /Ganga </t>
  </si>
  <si>
    <t>2023-24</t>
  </si>
  <si>
    <t>Dhaulasidh (SJVN)</t>
  </si>
  <si>
    <t>Hamirpur/ Kangra</t>
  </si>
  <si>
    <t>Beas</t>
  </si>
  <si>
    <t>2x33</t>
  </si>
  <si>
    <t>2025-26     (May'25)</t>
  </si>
  <si>
    <t>Assam</t>
  </si>
  <si>
    <t>Sub-total: 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</si>
  <si>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</si>
  <si>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</si>
  <si>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</si>
  <si>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</si>
  <si>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</si>
  <si>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</si>
  <si>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2021-22          (Sept'21)</t>
  </si>
  <si>
    <t>Date of finish/ commissioning</t>
  </si>
  <si>
    <t>List of Hydro Electric Projects (above 25 MW) under active construction</t>
  </si>
  <si>
    <t>Annex-1A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</si>
  <si>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</si>
  <si>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2021-22          (July'21)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</si>
</sst>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sz val="11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104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4" fillId="2" borderId="0" xfId="0" applyNumberFormat="1" applyFont="1" applyFill="1" applyBorder="1" applyAlignment="1">
      <alignment horizontal="center" vertical="top"/>
    </xf>
    <xf numFmtId="2" fontId="1" fillId="2" borderId="20" xfId="0" applyNumberFormat="1" applyFont="1" applyFill="1" applyBorder="1" applyAlignment="1"/>
    <xf numFmtId="2" fontId="1" fillId="2" borderId="2" xfId="0" applyNumberFormat="1" applyFont="1" applyFill="1" applyBorder="1" applyAlignment="1"/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0" fontId="1" fillId="2" borderId="0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1" fontId="1" fillId="2" borderId="1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4" fillId="2" borderId="3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9" fillId="2" borderId="0" xfId="0" applyNumberFormat="1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7" xfId="0" applyNumberFormat="1" applyFont="1" applyFill="1" applyBorder="1" applyAlignment="1">
      <alignment vertical="top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14" xfId="0" applyNumberFormat="1" applyFont="1" applyFill="1" applyBorder="1" applyAlignment="1">
      <alignment horizontal="center" vertical="top"/>
    </xf>
    <xf numFmtId="2" fontId="4" fillId="2" borderId="3" xfId="1" applyNumberFormat="1" applyFont="1" applyFill="1" applyBorder="1" applyAlignment="1" applyProtection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14" xfId="0" applyNumberFormat="1" applyFont="1" applyFill="1" applyBorder="1" applyAlignment="1">
      <alignment vertical="top"/>
    </xf>
    <xf numFmtId="2" fontId="4" fillId="2" borderId="8" xfId="0" applyNumberFormat="1" applyFont="1" applyFill="1" applyBorder="1" applyAlignment="1">
      <alignment horizontal="left" vertical="top"/>
    </xf>
    <xf numFmtId="2" fontId="1" fillId="2" borderId="14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2" fontId="1" fillId="2" borderId="8" xfId="0" applyNumberFormat="1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center" vertical="top"/>
    </xf>
    <xf numFmtId="2" fontId="4" fillId="2" borderId="2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/>
    <xf numFmtId="2" fontId="7" fillId="2" borderId="8" xfId="0" applyNumberFormat="1" applyFont="1" applyFill="1" applyBorder="1" applyAlignment="1">
      <alignment horizontal="center" vertical="top"/>
    </xf>
    <xf numFmtId="2" fontId="7" fillId="2" borderId="8" xfId="0" applyNumberFormat="1" applyFont="1" applyFill="1" applyBorder="1" applyAlignment="1">
      <alignment horizontal="left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left" vertical="top"/>
    </xf>
    <xf numFmtId="2" fontId="10" fillId="2" borderId="1" xfId="0" applyNumberFormat="1" applyFont="1" applyFill="1" applyBorder="1" applyAlignment="1"/>
    <xf numFmtId="2" fontId="1" fillId="2" borderId="4" xfId="0" applyNumberFormat="1" applyFont="1" applyFill="1" applyBorder="1" applyAlignment="1"/>
    <xf numFmtId="2" fontId="1" fillId="2" borderId="6" xfId="0" applyNumberFormat="1" applyFont="1" applyFill="1" applyBorder="1" applyAlignment="1"/>
    <xf numFmtId="2" fontId="1" fillId="2" borderId="5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2" fontId="4" fillId="2" borderId="1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12" fillId="0" borderId="0" xfId="2" applyNumberFormat="1" applyFont="1" applyFill="1" applyAlignment="1">
      <alignment vertical="center"/>
    </xf>
    <xf numFmtId="2" fontId="1" fillId="2" borderId="24" xfId="0" applyNumberFormat="1" applyFont="1" applyFill="1" applyBorder="1" applyAlignment="1">
      <alignment vertical="top"/>
    </xf>
    <xf numFmtId="2" fontId="1" fillId="2" borderId="15" xfId="0" applyNumberFormat="1" applyFont="1" applyFill="1" applyBorder="1" applyAlignment="1">
      <alignment horizontal="center" vertical="top"/>
    </xf>
    <xf numFmtId="2" fontId="1" fillId="2" borderId="17" xfId="0" applyNumberFormat="1" applyFont="1" applyFill="1" applyBorder="1" applyAlignment="1">
      <alignment horizontal="center" vertical="top" wrapText="1"/>
    </xf>
    <xf numFmtId="2" fontId="1" fillId="2" borderId="13" xfId="0" applyNumberFormat="1" applyFont="1" applyFill="1" applyBorder="1" applyAlignment="1">
      <alignment horizontal="center" vertical="top"/>
    </xf>
    <xf numFmtId="2" fontId="1" fillId="2" borderId="17" xfId="0" applyNumberFormat="1" applyFont="1" applyFill="1" applyBorder="1" applyAlignment="1">
      <alignment horizontal="center" vertical="top"/>
    </xf>
    <xf numFmtId="2" fontId="1" fillId="2" borderId="13" xfId="0" applyNumberFormat="1" applyFont="1" applyFill="1" applyBorder="1" applyAlignment="1">
      <alignment horizontal="center" vertical="top" wrapText="1"/>
    </xf>
    <xf numFmtId="2" fontId="4" fillId="2" borderId="15" xfId="0" applyNumberFormat="1" applyFont="1" applyFill="1" applyBorder="1" applyAlignment="1">
      <alignment horizontal="center" vertical="top"/>
    </xf>
    <xf numFmtId="2" fontId="1" fillId="2" borderId="22" xfId="0" applyNumberFormat="1" applyFont="1" applyFill="1" applyBorder="1" applyAlignment="1">
      <alignment horizontal="center" vertical="top"/>
    </xf>
    <xf numFmtId="2" fontId="10" fillId="2" borderId="22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2" fontId="1" fillId="0" borderId="0" xfId="2" applyNumberFormat="1" applyFont="1" applyFill="1" applyAlignment="1">
      <alignment vertical="center"/>
    </xf>
    <xf numFmtId="2" fontId="4" fillId="2" borderId="8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1" fontId="1" fillId="2" borderId="23" xfId="0" applyNumberFormat="1" applyFont="1" applyFill="1" applyBorder="1" applyAlignment="1">
      <alignment horizontal="center" vertical="top"/>
    </xf>
    <xf numFmtId="1" fontId="7" fillId="2" borderId="9" xfId="0" applyNumberFormat="1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1" fontId="7" fillId="2" borderId="26" xfId="0" applyNumberFormat="1" applyFont="1" applyFill="1" applyBorder="1" applyAlignment="1">
      <alignment horizontal="center" vertical="center" wrapText="1"/>
    </xf>
    <xf numFmtId="1" fontId="7" fillId="2" borderId="25" xfId="0" applyNumberFormat="1" applyFont="1" applyFill="1" applyBorder="1" applyAlignment="1">
      <alignment horizontal="center" vertical="center" wrapText="1"/>
    </xf>
    <xf numFmtId="1" fontId="7" fillId="2" borderId="27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2" fontId="2" fillId="2" borderId="18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3" borderId="28" xfId="0" applyNumberFormat="1" applyFont="1" applyFill="1" applyBorder="1" applyAlignment="1">
      <alignment horizontal="center" vertical="top" wrapText="1"/>
    </xf>
    <xf numFmtId="2" fontId="2" fillId="3" borderId="15" xfId="0" applyNumberFormat="1" applyFont="1" applyFill="1" applyBorder="1" applyAlignment="1">
      <alignment horizontal="center" vertical="top" wrapText="1"/>
    </xf>
    <xf numFmtId="1" fontId="2" fillId="2" borderId="23" xfId="0" applyNumberFormat="1" applyFont="1" applyFill="1" applyBorder="1" applyAlignment="1">
      <alignment horizontal="left" vertical="top" wrapText="1"/>
    </xf>
    <xf numFmtId="1" fontId="2" fillId="2" borderId="14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topLeftCell="A46" zoomScale="70" zoomScaleNormal="70" workbookViewId="0">
      <selection activeCell="I59" sqref="I59"/>
    </sheetView>
  </sheetViews>
  <sheetFormatPr defaultRowHeight="15.75" x14ac:dyDescent="0.25"/>
  <cols>
    <col min="1" max="1" width="6" style="9" customWidth="1"/>
    <col min="2" max="2" width="6.42578125" style="63" customWidth="1"/>
    <col min="3" max="3" width="20.85546875" style="24" customWidth="1"/>
    <col min="4" max="4" width="9.42578125" style="14" customWidth="1"/>
    <col min="5" max="5" width="14.140625" style="15" customWidth="1"/>
    <col min="6" max="6" width="13.28515625" style="14" customWidth="1"/>
    <col min="7" max="7" width="15.85546875" style="14" customWidth="1"/>
    <col min="8" max="8" width="21.42578125" style="15" customWidth="1"/>
    <col min="9" max="9" width="15.85546875" style="14" customWidth="1"/>
    <col min="10" max="16384" width="9.140625" style="9"/>
  </cols>
  <sheetData>
    <row r="1" spans="1:17" ht="21.75" customHeight="1" thickBot="1" x14ac:dyDescent="0.3">
      <c r="A1" s="1"/>
      <c r="B1" s="2"/>
      <c r="C1" s="3"/>
      <c r="D1" s="4"/>
      <c r="E1" s="5"/>
      <c r="F1" s="4"/>
      <c r="G1" s="4"/>
      <c r="H1" s="5"/>
      <c r="I1" s="6" t="s">
        <v>152</v>
      </c>
      <c r="J1" s="1"/>
      <c r="K1" s="1"/>
      <c r="L1" s="1"/>
      <c r="M1" s="1"/>
      <c r="N1" s="1"/>
      <c r="O1" s="7"/>
      <c r="P1" s="8"/>
      <c r="Q1" s="8"/>
    </row>
    <row r="2" spans="1:17" ht="20.25" customHeight="1" x14ac:dyDescent="0.25">
      <c r="A2" s="1"/>
      <c r="B2" s="85" t="s">
        <v>151</v>
      </c>
      <c r="C2" s="86"/>
      <c r="D2" s="86"/>
      <c r="E2" s="86"/>
      <c r="F2" s="86"/>
      <c r="G2" s="86"/>
      <c r="H2" s="86"/>
      <c r="I2" s="87"/>
      <c r="J2" s="1"/>
      <c r="K2" s="1"/>
      <c r="L2" s="1"/>
      <c r="M2" s="1"/>
      <c r="N2" s="1"/>
      <c r="O2" s="1"/>
      <c r="P2" s="1"/>
      <c r="Q2" s="1"/>
    </row>
    <row r="3" spans="1:17" ht="21.75" customHeight="1" thickBot="1" x14ac:dyDescent="0.3">
      <c r="A3" s="1"/>
      <c r="B3" s="88"/>
      <c r="C3" s="89"/>
      <c r="D3" s="89"/>
      <c r="E3" s="89"/>
      <c r="F3" s="89"/>
      <c r="G3" s="89"/>
      <c r="H3" s="89"/>
      <c r="I3" s="90"/>
      <c r="J3" s="1"/>
      <c r="K3" s="1"/>
      <c r="L3" s="1"/>
      <c r="M3" s="1"/>
      <c r="N3" s="1"/>
      <c r="O3" s="1"/>
      <c r="P3" s="1"/>
      <c r="Q3" s="1"/>
    </row>
    <row r="4" spans="1:17" s="11" customFormat="1" ht="26.25" customHeight="1" x14ac:dyDescent="0.25">
      <c r="A4" s="1"/>
      <c r="B4" s="102" t="s">
        <v>120</v>
      </c>
      <c r="C4" s="79" t="s">
        <v>4</v>
      </c>
      <c r="D4" s="98" t="s">
        <v>5</v>
      </c>
      <c r="E4" s="98" t="s">
        <v>6</v>
      </c>
      <c r="F4" s="98" t="s">
        <v>153</v>
      </c>
      <c r="G4" s="98" t="s">
        <v>119</v>
      </c>
      <c r="H4" s="95" t="s">
        <v>0</v>
      </c>
      <c r="I4" s="100" t="s">
        <v>150</v>
      </c>
      <c r="J4" s="10"/>
      <c r="K4" s="10"/>
      <c r="L4" s="10"/>
      <c r="M4" s="10"/>
      <c r="N4" s="10"/>
      <c r="O4" s="10"/>
      <c r="P4" s="10"/>
      <c r="Q4" s="10"/>
    </row>
    <row r="5" spans="1:17" s="11" customFormat="1" ht="42" customHeight="1" x14ac:dyDescent="0.25">
      <c r="A5" s="1"/>
      <c r="B5" s="103"/>
      <c r="C5" s="80" t="s">
        <v>7</v>
      </c>
      <c r="D5" s="99"/>
      <c r="E5" s="99"/>
      <c r="F5" s="99"/>
      <c r="G5" s="99"/>
      <c r="H5" s="96"/>
      <c r="I5" s="101"/>
      <c r="J5" s="25"/>
      <c r="K5" s="25"/>
      <c r="L5" s="25"/>
      <c r="M5" s="25"/>
      <c r="N5" s="25"/>
      <c r="O5" s="25"/>
      <c r="P5" s="25"/>
      <c r="Q5" s="25"/>
    </row>
    <row r="6" spans="1:17" s="11" customFormat="1" x14ac:dyDescent="0.25">
      <c r="A6" s="1"/>
      <c r="B6" s="38"/>
      <c r="C6" s="28" t="s">
        <v>127</v>
      </c>
      <c r="D6" s="40"/>
      <c r="E6" s="41"/>
      <c r="F6" s="49"/>
      <c r="G6" s="40"/>
      <c r="H6" s="42"/>
      <c r="I6" s="71"/>
      <c r="J6" s="25"/>
      <c r="K6" s="25"/>
      <c r="L6" s="25"/>
      <c r="M6" s="25"/>
      <c r="N6" s="25"/>
      <c r="O6" s="25"/>
      <c r="P6" s="25"/>
      <c r="Q6" s="25"/>
    </row>
    <row r="7" spans="1:17" s="11" customFormat="1" ht="47.25" x14ac:dyDescent="0.25">
      <c r="A7" s="1"/>
      <c r="B7" s="64">
        <v>1</v>
      </c>
      <c r="C7" s="20" t="s">
        <v>126</v>
      </c>
      <c r="D7" s="21" t="s">
        <v>8</v>
      </c>
      <c r="E7" s="20" t="s">
        <v>128</v>
      </c>
      <c r="F7" s="21" t="s">
        <v>129</v>
      </c>
      <c r="G7" s="21">
        <v>960</v>
      </c>
      <c r="H7" s="20" t="s">
        <v>130</v>
      </c>
      <c r="I7" s="72" t="s">
        <v>148</v>
      </c>
      <c r="J7" s="25"/>
      <c r="K7" s="25"/>
      <c r="L7" s="25"/>
      <c r="M7" s="25"/>
      <c r="N7" s="25"/>
      <c r="O7" s="25"/>
      <c r="P7" s="25"/>
      <c r="Q7" s="25"/>
    </row>
    <row r="8" spans="1:17" s="11" customFormat="1" x14ac:dyDescent="0.25">
      <c r="A8" s="1"/>
      <c r="B8" s="19"/>
      <c r="C8" s="51" t="s">
        <v>131</v>
      </c>
      <c r="D8" s="51"/>
      <c r="E8" s="52"/>
      <c r="F8" s="51"/>
      <c r="G8" s="51">
        <f>SUM(G7:G7)</f>
        <v>960</v>
      </c>
      <c r="H8" s="23"/>
      <c r="I8" s="73"/>
      <c r="J8" s="25"/>
      <c r="K8" s="25"/>
      <c r="L8" s="25"/>
      <c r="M8" s="25"/>
      <c r="N8" s="25"/>
      <c r="O8" s="25"/>
      <c r="P8" s="25"/>
      <c r="Q8" s="25"/>
    </row>
    <row r="9" spans="1:17" x14ac:dyDescent="0.25">
      <c r="A9" s="1"/>
      <c r="B9" s="13"/>
      <c r="C9" s="83" t="s">
        <v>9</v>
      </c>
      <c r="F9" s="16"/>
      <c r="H9" s="17"/>
      <c r="I9" s="74"/>
      <c r="J9" s="25"/>
      <c r="K9" s="25"/>
      <c r="L9" s="25"/>
      <c r="M9" s="25"/>
      <c r="N9" s="25"/>
      <c r="O9" s="25"/>
      <c r="P9" s="25"/>
      <c r="Q9" s="25"/>
    </row>
    <row r="10" spans="1:17" ht="31.5" x14ac:dyDescent="0.25">
      <c r="A10" s="1"/>
      <c r="B10" s="19">
        <v>2</v>
      </c>
      <c r="C10" s="20" t="s">
        <v>11</v>
      </c>
      <c r="D10" s="21" t="s">
        <v>10</v>
      </c>
      <c r="E10" s="20" t="s">
        <v>12</v>
      </c>
      <c r="F10" s="22" t="s">
        <v>13</v>
      </c>
      <c r="G10" s="21">
        <v>2000</v>
      </c>
      <c r="H10" s="23" t="s">
        <v>2</v>
      </c>
      <c r="I10" s="75" t="s">
        <v>14</v>
      </c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9"/>
      <c r="C11" s="97" t="s">
        <v>15</v>
      </c>
      <c r="D11" s="97"/>
      <c r="E11" s="97"/>
      <c r="F11" s="83"/>
      <c r="G11" s="83">
        <f>SUM(G10:G10)</f>
        <v>2000</v>
      </c>
      <c r="H11" s="65"/>
      <c r="I11" s="74"/>
      <c r="J11" s="1"/>
      <c r="K11" s="1"/>
      <c r="L11" s="1"/>
      <c r="M11" s="1"/>
      <c r="N11" s="1"/>
      <c r="O11" s="1"/>
      <c r="P11" s="1"/>
      <c r="Q11" s="1"/>
    </row>
    <row r="12" spans="1:17" s="27" customFormat="1" x14ac:dyDescent="0.25">
      <c r="A12" s="25"/>
      <c r="B12" s="64"/>
      <c r="C12" s="29" t="s">
        <v>141</v>
      </c>
      <c r="D12" s="40"/>
      <c r="E12" s="41"/>
      <c r="F12" s="49"/>
      <c r="G12" s="40"/>
      <c r="H12" s="42"/>
      <c r="I12" s="71"/>
      <c r="J12" s="25"/>
      <c r="K12" s="25"/>
      <c r="L12" s="25"/>
      <c r="M12" s="25"/>
      <c r="N12" s="25"/>
      <c r="O12" s="25"/>
      <c r="P12" s="25"/>
      <c r="Q12" s="25"/>
    </row>
    <row r="13" spans="1:17" s="27" customFormat="1" ht="31.5" x14ac:dyDescent="0.25">
      <c r="A13" s="25"/>
      <c r="B13" s="64">
        <v>3</v>
      </c>
      <c r="C13" s="20" t="s">
        <v>143</v>
      </c>
      <c r="D13" s="21" t="s">
        <v>8</v>
      </c>
      <c r="E13" s="20" t="s">
        <v>147</v>
      </c>
      <c r="F13" s="44" t="s">
        <v>145</v>
      </c>
      <c r="G13" s="21">
        <v>120</v>
      </c>
      <c r="H13" s="20" t="s">
        <v>146</v>
      </c>
      <c r="I13" s="72" t="s">
        <v>144</v>
      </c>
      <c r="J13" s="25"/>
      <c r="K13" s="25"/>
      <c r="L13" s="25"/>
      <c r="M13" s="25"/>
      <c r="N13" s="25"/>
      <c r="O13" s="25"/>
      <c r="P13" s="25"/>
      <c r="Q13" s="25"/>
    </row>
    <row r="14" spans="1:17" s="27" customFormat="1" x14ac:dyDescent="0.25">
      <c r="A14" s="25"/>
      <c r="B14" s="64"/>
      <c r="C14" s="83" t="s">
        <v>142</v>
      </c>
      <c r="D14" s="83"/>
      <c r="E14" s="66"/>
      <c r="F14" s="83"/>
      <c r="G14" s="83">
        <f>SUM(G13:G13)</f>
        <v>120</v>
      </c>
      <c r="H14" s="15"/>
      <c r="I14" s="74"/>
      <c r="J14" s="25"/>
      <c r="K14" s="25"/>
      <c r="L14" s="25"/>
      <c r="M14" s="25"/>
      <c r="N14" s="25"/>
      <c r="O14" s="25"/>
      <c r="P14" s="25"/>
      <c r="Q14" s="25"/>
    </row>
    <row r="15" spans="1:17" s="11" customFormat="1" x14ac:dyDescent="0.25">
      <c r="A15" s="10"/>
      <c r="B15" s="19"/>
      <c r="C15" s="28" t="s">
        <v>16</v>
      </c>
      <c r="D15" s="28"/>
      <c r="E15" s="29"/>
      <c r="F15" s="28"/>
      <c r="G15" s="28"/>
      <c r="H15" s="29"/>
      <c r="I15" s="76"/>
      <c r="J15" s="10"/>
      <c r="K15" s="10"/>
      <c r="L15" s="10"/>
      <c r="M15" s="10"/>
      <c r="N15" s="10"/>
      <c r="O15" s="10"/>
      <c r="P15" s="10"/>
      <c r="Q15" s="10"/>
    </row>
    <row r="16" spans="1:17" s="24" customFormat="1" ht="31.5" x14ac:dyDescent="0.25">
      <c r="A16" s="3"/>
      <c r="B16" s="19">
        <v>4</v>
      </c>
      <c r="C16" s="30" t="s">
        <v>17</v>
      </c>
      <c r="D16" s="14" t="s">
        <v>10</v>
      </c>
      <c r="E16" s="15" t="s">
        <v>18</v>
      </c>
      <c r="F16" s="14" t="s">
        <v>19</v>
      </c>
      <c r="G16" s="14">
        <v>800</v>
      </c>
      <c r="H16" s="24" t="s">
        <v>1</v>
      </c>
      <c r="I16" s="72" t="s">
        <v>125</v>
      </c>
      <c r="J16" s="3"/>
      <c r="K16" s="3"/>
      <c r="L16" s="3"/>
      <c r="M16" s="3"/>
      <c r="N16" s="3"/>
      <c r="O16" s="3"/>
      <c r="P16" s="3"/>
      <c r="Q16" s="3"/>
    </row>
    <row r="17" spans="1:17" s="32" customFormat="1" ht="31.5" x14ac:dyDescent="0.25">
      <c r="A17" s="31"/>
      <c r="B17" s="19">
        <v>5</v>
      </c>
      <c r="C17" s="30" t="s">
        <v>20</v>
      </c>
      <c r="D17" s="14" t="s">
        <v>10</v>
      </c>
      <c r="E17" s="30" t="s">
        <v>21</v>
      </c>
      <c r="F17" s="14" t="s">
        <v>22</v>
      </c>
      <c r="G17" s="14">
        <v>210</v>
      </c>
      <c r="H17" s="30" t="s">
        <v>3</v>
      </c>
      <c r="I17" s="72" t="s">
        <v>122</v>
      </c>
      <c r="J17" s="31"/>
      <c r="K17" s="31"/>
      <c r="L17" s="31"/>
      <c r="M17" s="31"/>
      <c r="N17" s="31"/>
      <c r="O17" s="31"/>
      <c r="P17" s="31"/>
      <c r="Q17" s="31"/>
    </row>
    <row r="18" spans="1:17" s="27" customFormat="1" ht="31.5" x14ac:dyDescent="0.25">
      <c r="A18" s="25"/>
      <c r="B18" s="19">
        <v>6</v>
      </c>
      <c r="C18" s="30" t="s">
        <v>136</v>
      </c>
      <c r="D18" s="14" t="s">
        <v>10</v>
      </c>
      <c r="E18" s="30" t="s">
        <v>137</v>
      </c>
      <c r="F18" s="14" t="s">
        <v>139</v>
      </c>
      <c r="G18" s="14">
        <v>66</v>
      </c>
      <c r="H18" s="30" t="s">
        <v>138</v>
      </c>
      <c r="I18" s="72" t="s">
        <v>140</v>
      </c>
      <c r="J18" s="25"/>
      <c r="K18" s="25"/>
      <c r="L18" s="25"/>
      <c r="M18" s="25"/>
      <c r="N18" s="25"/>
      <c r="O18" s="25"/>
      <c r="P18" s="25"/>
      <c r="Q18" s="25"/>
    </row>
    <row r="19" spans="1:17" s="27" customFormat="1" ht="31.5" x14ac:dyDescent="0.25">
      <c r="A19" s="25"/>
      <c r="B19" s="19">
        <v>7</v>
      </c>
      <c r="C19" s="30" t="s">
        <v>23</v>
      </c>
      <c r="D19" s="14" t="s">
        <v>8</v>
      </c>
      <c r="E19" s="15" t="s">
        <v>24</v>
      </c>
      <c r="F19" s="14" t="s">
        <v>25</v>
      </c>
      <c r="G19" s="14">
        <v>100</v>
      </c>
      <c r="H19" s="30" t="s">
        <v>26</v>
      </c>
      <c r="I19" s="72" t="s">
        <v>27</v>
      </c>
      <c r="J19" s="25"/>
      <c r="K19" s="25"/>
      <c r="L19" s="25"/>
      <c r="M19" s="25"/>
      <c r="N19" s="25"/>
      <c r="O19" s="25"/>
      <c r="P19" s="25"/>
      <c r="Q19" s="25"/>
    </row>
    <row r="20" spans="1:17" s="24" customFormat="1" ht="31.5" x14ac:dyDescent="0.25">
      <c r="A20" s="3"/>
      <c r="B20" s="19">
        <v>8</v>
      </c>
      <c r="C20" s="30" t="s">
        <v>28</v>
      </c>
      <c r="D20" s="14" t="s">
        <v>8</v>
      </c>
      <c r="E20" s="15" t="s">
        <v>29</v>
      </c>
      <c r="F20" s="14" t="s">
        <v>30</v>
      </c>
      <c r="G20" s="14">
        <v>450</v>
      </c>
      <c r="H20" s="30" t="s">
        <v>31</v>
      </c>
      <c r="I20" s="72" t="s">
        <v>32</v>
      </c>
      <c r="J20" s="3"/>
      <c r="K20" s="3"/>
      <c r="L20" s="3"/>
      <c r="M20" s="3"/>
      <c r="N20" s="3"/>
      <c r="O20" s="3"/>
      <c r="P20" s="3"/>
      <c r="Q20" s="3"/>
    </row>
    <row r="21" spans="1:17" ht="33.75" customHeight="1" x14ac:dyDescent="0.25">
      <c r="A21" s="1"/>
      <c r="B21" s="19">
        <v>9</v>
      </c>
      <c r="C21" s="30" t="s">
        <v>33</v>
      </c>
      <c r="D21" s="14" t="s">
        <v>34</v>
      </c>
      <c r="E21" s="15" t="s">
        <v>35</v>
      </c>
      <c r="F21" s="14" t="s">
        <v>36</v>
      </c>
      <c r="G21" s="14">
        <v>180</v>
      </c>
      <c r="H21" s="30" t="s">
        <v>37</v>
      </c>
      <c r="I21" s="72" t="s">
        <v>149</v>
      </c>
      <c r="J21" s="1"/>
      <c r="K21" s="1"/>
      <c r="L21" s="1"/>
      <c r="M21" s="1"/>
      <c r="N21" s="1"/>
      <c r="O21" s="1"/>
      <c r="P21" s="1"/>
      <c r="Q21" s="1"/>
    </row>
    <row r="22" spans="1:17" s="35" customFormat="1" ht="34.5" customHeight="1" x14ac:dyDescent="0.25">
      <c r="A22" s="33"/>
      <c r="B22" s="19">
        <v>10</v>
      </c>
      <c r="C22" s="30" t="s">
        <v>39</v>
      </c>
      <c r="D22" s="14" t="s">
        <v>34</v>
      </c>
      <c r="E22" s="15" t="s">
        <v>29</v>
      </c>
      <c r="F22" s="34" t="s">
        <v>40</v>
      </c>
      <c r="G22" s="34">
        <v>100</v>
      </c>
      <c r="H22" s="30" t="s">
        <v>41</v>
      </c>
      <c r="I22" s="72" t="s">
        <v>154</v>
      </c>
      <c r="J22" s="33"/>
      <c r="K22" s="33"/>
      <c r="L22" s="33"/>
      <c r="M22" s="33"/>
      <c r="N22" s="33"/>
      <c r="O22" s="33"/>
      <c r="P22" s="33"/>
      <c r="Q22" s="33"/>
    </row>
    <row r="23" spans="1:17" ht="37.5" customHeight="1" x14ac:dyDescent="0.25">
      <c r="A23" s="1"/>
      <c r="B23" s="19">
        <v>11</v>
      </c>
      <c r="C23" s="30" t="s">
        <v>42</v>
      </c>
      <c r="D23" s="14" t="s">
        <v>34</v>
      </c>
      <c r="E23" s="15" t="s">
        <v>29</v>
      </c>
      <c r="F23" s="14">
        <v>100</v>
      </c>
      <c r="G23" s="14">
        <v>100</v>
      </c>
      <c r="H23" s="30" t="s">
        <v>43</v>
      </c>
      <c r="I23" s="72" t="s">
        <v>44</v>
      </c>
      <c r="J23" s="1"/>
      <c r="K23" s="1"/>
      <c r="L23" s="1"/>
      <c r="M23" s="1"/>
      <c r="N23" s="1"/>
      <c r="O23" s="1"/>
      <c r="P23" s="1"/>
      <c r="Q23" s="1"/>
    </row>
    <row r="24" spans="1:17" ht="48" customHeight="1" thickBot="1" x14ac:dyDescent="0.3">
      <c r="A24" s="1"/>
      <c r="B24" s="19">
        <v>12</v>
      </c>
      <c r="C24" s="20" t="s">
        <v>45</v>
      </c>
      <c r="D24" s="21" t="s">
        <v>34</v>
      </c>
      <c r="E24" s="23" t="s">
        <v>35</v>
      </c>
      <c r="F24" s="21" t="s">
        <v>46</v>
      </c>
      <c r="G24" s="21">
        <v>240</v>
      </c>
      <c r="H24" s="20" t="s">
        <v>37</v>
      </c>
      <c r="I24" s="75" t="s">
        <v>47</v>
      </c>
      <c r="J24" s="1"/>
      <c r="K24" s="1"/>
      <c r="L24" s="1"/>
      <c r="M24" s="1"/>
      <c r="N24" s="1"/>
      <c r="O24" s="1"/>
      <c r="P24" s="1"/>
      <c r="Q24" s="1"/>
    </row>
    <row r="25" spans="1:17" s="27" customFormat="1" ht="18.75" customHeight="1" thickBot="1" x14ac:dyDescent="0.3">
      <c r="A25" s="25"/>
      <c r="B25" s="36"/>
      <c r="C25" s="91" t="s">
        <v>48</v>
      </c>
      <c r="D25" s="91"/>
      <c r="E25" s="91"/>
      <c r="F25" s="82"/>
      <c r="G25" s="82">
        <f>SUM(G16:G24)</f>
        <v>2246</v>
      </c>
      <c r="H25" s="37"/>
      <c r="I25" s="77"/>
      <c r="J25" s="25"/>
      <c r="K25" s="25"/>
      <c r="L25" s="25"/>
      <c r="M25" s="25"/>
      <c r="N25" s="25"/>
      <c r="O25" s="25"/>
      <c r="P25" s="25"/>
      <c r="Q25" s="25"/>
    </row>
    <row r="26" spans="1:17" s="27" customFormat="1" ht="16.5" customHeight="1" x14ac:dyDescent="0.25">
      <c r="A26" s="25"/>
      <c r="B26" s="38"/>
      <c r="C26" s="39" t="s">
        <v>49</v>
      </c>
      <c r="D26" s="40"/>
      <c r="E26" s="41"/>
      <c r="F26" s="40"/>
      <c r="G26" s="40"/>
      <c r="H26" s="42"/>
      <c r="I26" s="71"/>
      <c r="J26" s="25"/>
      <c r="K26" s="25"/>
      <c r="L26" s="25"/>
      <c r="M26" s="25"/>
      <c r="N26" s="25"/>
      <c r="O26" s="25"/>
      <c r="P26" s="25"/>
      <c r="Q26" s="25"/>
    </row>
    <row r="27" spans="1:17" s="24" customFormat="1" ht="31.5" x14ac:dyDescent="0.25">
      <c r="A27" s="3"/>
      <c r="B27" s="19">
        <v>13</v>
      </c>
      <c r="C27" s="35" t="s">
        <v>50</v>
      </c>
      <c r="D27" s="34" t="s">
        <v>10</v>
      </c>
      <c r="E27" s="30" t="s">
        <v>51</v>
      </c>
      <c r="F27" s="16" t="s">
        <v>52</v>
      </c>
      <c r="G27" s="14">
        <v>1000</v>
      </c>
      <c r="H27" s="30" t="s">
        <v>53</v>
      </c>
      <c r="I27" s="72" t="s">
        <v>54</v>
      </c>
      <c r="J27" s="3"/>
      <c r="K27" s="3"/>
      <c r="L27" s="3"/>
      <c r="M27" s="3"/>
      <c r="N27" s="3"/>
      <c r="O27" s="3"/>
      <c r="P27" s="3"/>
      <c r="Q27" s="3"/>
    </row>
    <row r="28" spans="1:17" s="27" customFormat="1" ht="31.5" x14ac:dyDescent="0.25">
      <c r="A28" s="25"/>
      <c r="B28" s="19">
        <v>14</v>
      </c>
      <c r="C28" s="35" t="s">
        <v>55</v>
      </c>
      <c r="D28" s="14" t="s">
        <v>8</v>
      </c>
      <c r="E28" s="15" t="s">
        <v>56</v>
      </c>
      <c r="F28" s="14" t="s">
        <v>57</v>
      </c>
      <c r="G28" s="14">
        <v>37.5</v>
      </c>
      <c r="H28" s="30" t="s">
        <v>58</v>
      </c>
      <c r="I28" s="72" t="s">
        <v>59</v>
      </c>
      <c r="J28" s="25"/>
      <c r="K28" s="25"/>
      <c r="L28" s="25"/>
      <c r="M28" s="25"/>
      <c r="N28" s="25"/>
      <c r="O28" s="25"/>
      <c r="P28" s="25"/>
      <c r="Q28" s="25"/>
    </row>
    <row r="29" spans="1:17" s="27" customFormat="1" ht="30" customHeight="1" thickBot="1" x14ac:dyDescent="0.3">
      <c r="A29" s="25"/>
      <c r="B29" s="19">
        <v>15</v>
      </c>
      <c r="C29" s="43" t="s">
        <v>61</v>
      </c>
      <c r="D29" s="44" t="s">
        <v>10</v>
      </c>
      <c r="E29" s="20" t="s">
        <v>51</v>
      </c>
      <c r="F29" s="21" t="s">
        <v>62</v>
      </c>
      <c r="G29" s="21">
        <v>624</v>
      </c>
      <c r="H29" s="20" t="s">
        <v>60</v>
      </c>
      <c r="I29" s="75" t="s">
        <v>63</v>
      </c>
      <c r="J29" s="25"/>
      <c r="K29" s="25"/>
      <c r="L29" s="25"/>
      <c r="M29" s="25"/>
      <c r="N29" s="25"/>
      <c r="O29" s="25"/>
      <c r="P29" s="25"/>
      <c r="Q29" s="25"/>
    </row>
    <row r="30" spans="1:17" s="27" customFormat="1" ht="16.5" thickBot="1" x14ac:dyDescent="0.3">
      <c r="A30" s="25"/>
      <c r="B30" s="36"/>
      <c r="C30" s="91" t="s">
        <v>64</v>
      </c>
      <c r="D30" s="91"/>
      <c r="E30" s="91"/>
      <c r="F30" s="82"/>
      <c r="G30" s="82">
        <f>SUM(G27:G29)</f>
        <v>1661.5</v>
      </c>
      <c r="H30" s="37"/>
      <c r="I30" s="77"/>
      <c r="J30" s="25"/>
      <c r="K30" s="25"/>
      <c r="L30" s="25"/>
      <c r="M30" s="25"/>
      <c r="N30" s="25"/>
      <c r="O30" s="25"/>
      <c r="P30" s="25"/>
      <c r="Q30" s="25"/>
    </row>
    <row r="31" spans="1:17" s="24" customFormat="1" x14ac:dyDescent="0.25">
      <c r="A31" s="3"/>
      <c r="B31" s="45"/>
      <c r="C31" s="28" t="s">
        <v>65</v>
      </c>
      <c r="D31" s="40"/>
      <c r="E31" s="41"/>
      <c r="F31" s="40"/>
      <c r="G31" s="40"/>
      <c r="H31" s="41"/>
      <c r="I31" s="71"/>
      <c r="J31" s="3"/>
      <c r="K31" s="3"/>
      <c r="L31" s="3"/>
      <c r="M31" s="3"/>
      <c r="N31" s="3"/>
      <c r="O31" s="3"/>
      <c r="P31" s="3"/>
      <c r="Q31" s="3"/>
    </row>
    <row r="32" spans="1:17" ht="36" customHeight="1" x14ac:dyDescent="0.25">
      <c r="A32" s="1"/>
      <c r="B32" s="19">
        <v>16</v>
      </c>
      <c r="C32" s="35" t="s">
        <v>66</v>
      </c>
      <c r="D32" s="14" t="s">
        <v>8</v>
      </c>
      <c r="E32" s="15" t="s">
        <v>67</v>
      </c>
      <c r="F32" s="14" t="s">
        <v>68</v>
      </c>
      <c r="G32" s="14">
        <v>60</v>
      </c>
      <c r="H32" s="30" t="s">
        <v>69</v>
      </c>
      <c r="I32" s="72" t="s">
        <v>124</v>
      </c>
      <c r="J32" s="1"/>
      <c r="K32" s="1"/>
      <c r="L32" s="1"/>
      <c r="M32" s="1"/>
      <c r="N32" s="1"/>
      <c r="O32" s="1"/>
      <c r="P32" s="1"/>
      <c r="Q32" s="1"/>
    </row>
    <row r="33" spans="1:17" ht="48" thickBot="1" x14ac:dyDescent="0.3">
      <c r="A33" s="1"/>
      <c r="B33" s="19">
        <v>17</v>
      </c>
      <c r="C33" s="43" t="s">
        <v>70</v>
      </c>
      <c r="D33" s="21" t="s">
        <v>8</v>
      </c>
      <c r="E33" s="23" t="s">
        <v>67</v>
      </c>
      <c r="F33" s="21" t="s">
        <v>71</v>
      </c>
      <c r="G33" s="21">
        <v>40</v>
      </c>
      <c r="H33" s="20" t="s">
        <v>72</v>
      </c>
      <c r="I33" s="75" t="s">
        <v>38</v>
      </c>
      <c r="J33" s="1"/>
      <c r="K33" s="1"/>
      <c r="L33" s="1"/>
      <c r="M33" s="1"/>
      <c r="N33" s="1"/>
      <c r="O33" s="1"/>
      <c r="P33" s="1"/>
      <c r="Q33" s="1"/>
    </row>
    <row r="34" spans="1:17" s="27" customFormat="1" ht="16.5" thickBot="1" x14ac:dyDescent="0.3">
      <c r="A34" s="25"/>
      <c r="B34" s="36"/>
      <c r="C34" s="91" t="s">
        <v>73</v>
      </c>
      <c r="D34" s="91"/>
      <c r="E34" s="91"/>
      <c r="F34" s="82"/>
      <c r="G34" s="82">
        <f>SUM(G32:G33)</f>
        <v>100</v>
      </c>
      <c r="H34" s="37"/>
      <c r="I34" s="77"/>
      <c r="J34" s="25"/>
      <c r="K34" s="25"/>
      <c r="L34" s="25"/>
      <c r="M34" s="25"/>
      <c r="N34" s="25"/>
      <c r="O34" s="25"/>
      <c r="P34" s="25"/>
      <c r="Q34" s="25"/>
    </row>
    <row r="35" spans="1:17" s="27" customFormat="1" x14ac:dyDescent="0.25">
      <c r="A35" s="25"/>
      <c r="B35" s="38"/>
      <c r="C35" s="28" t="s">
        <v>74</v>
      </c>
      <c r="D35" s="28"/>
      <c r="E35" s="29"/>
      <c r="F35" s="28"/>
      <c r="G35" s="28"/>
      <c r="H35" s="41"/>
      <c r="I35" s="71"/>
      <c r="J35" s="25"/>
      <c r="K35" s="25"/>
      <c r="L35" s="25"/>
      <c r="M35" s="25"/>
      <c r="N35" s="25"/>
      <c r="O35" s="25"/>
      <c r="P35" s="25"/>
      <c r="Q35" s="25"/>
    </row>
    <row r="36" spans="1:17" s="27" customFormat="1" ht="48" thickBot="1" x14ac:dyDescent="0.3">
      <c r="A36" s="25"/>
      <c r="B36" s="19">
        <v>18</v>
      </c>
      <c r="C36" s="20" t="s">
        <v>75</v>
      </c>
      <c r="D36" s="21" t="s">
        <v>8</v>
      </c>
      <c r="E36" s="23" t="s">
        <v>76</v>
      </c>
      <c r="F36" s="20" t="s">
        <v>77</v>
      </c>
      <c r="G36" s="21">
        <v>206</v>
      </c>
      <c r="H36" s="20" t="s">
        <v>37</v>
      </c>
      <c r="I36" s="75" t="s">
        <v>78</v>
      </c>
      <c r="J36" s="25"/>
      <c r="K36" s="25"/>
      <c r="L36" s="25"/>
      <c r="M36" s="25"/>
      <c r="N36" s="25"/>
      <c r="O36" s="25"/>
      <c r="P36" s="25"/>
      <c r="Q36" s="25"/>
    </row>
    <row r="37" spans="1:17" s="27" customFormat="1" ht="16.5" thickBot="1" x14ac:dyDescent="0.3">
      <c r="A37" s="25"/>
      <c r="B37" s="26"/>
      <c r="C37" s="82" t="s">
        <v>79</v>
      </c>
      <c r="D37" s="82"/>
      <c r="E37" s="46"/>
      <c r="F37" s="82"/>
      <c r="G37" s="82">
        <f>SUM(G36)</f>
        <v>206</v>
      </c>
      <c r="H37" s="37"/>
      <c r="I37" s="77"/>
      <c r="J37" s="25"/>
      <c r="K37" s="25"/>
      <c r="L37" s="25"/>
      <c r="M37" s="25"/>
      <c r="N37" s="25"/>
      <c r="O37" s="25"/>
      <c r="P37" s="25"/>
      <c r="Q37" s="25"/>
    </row>
    <row r="38" spans="1:17" s="35" customFormat="1" x14ac:dyDescent="0.25">
      <c r="A38" s="33"/>
      <c r="B38" s="47"/>
      <c r="C38" s="28" t="s">
        <v>80</v>
      </c>
      <c r="D38" s="40"/>
      <c r="E38" s="41"/>
      <c r="F38" s="40"/>
      <c r="G38" s="40"/>
      <c r="H38" s="42"/>
      <c r="I38" s="71"/>
      <c r="J38" s="33"/>
      <c r="K38" s="33"/>
      <c r="L38" s="33"/>
      <c r="M38" s="33"/>
      <c r="N38" s="33"/>
      <c r="O38" s="33"/>
      <c r="P38" s="33"/>
      <c r="Q38" s="33"/>
    </row>
    <row r="39" spans="1:17" s="35" customFormat="1" ht="32.25" thickBot="1" x14ac:dyDescent="0.3">
      <c r="A39" s="33"/>
      <c r="B39" s="19">
        <v>19</v>
      </c>
      <c r="C39" s="35" t="s">
        <v>81</v>
      </c>
      <c r="D39" s="14" t="s">
        <v>10</v>
      </c>
      <c r="E39" s="15" t="s">
        <v>82</v>
      </c>
      <c r="F39" s="14" t="s">
        <v>83</v>
      </c>
      <c r="G39" s="14">
        <v>500</v>
      </c>
      <c r="H39" s="30" t="s">
        <v>84</v>
      </c>
      <c r="I39" s="72" t="s">
        <v>85</v>
      </c>
      <c r="J39" s="33"/>
      <c r="K39" s="33"/>
      <c r="L39" s="33"/>
      <c r="M39" s="33"/>
      <c r="N39" s="33"/>
      <c r="O39" s="33"/>
      <c r="P39" s="33"/>
      <c r="Q39" s="33"/>
    </row>
    <row r="40" spans="1:17" s="27" customFormat="1" ht="16.5" customHeight="1" thickBot="1" x14ac:dyDescent="0.3">
      <c r="A40" s="25"/>
      <c r="B40" s="36"/>
      <c r="C40" s="82" t="s">
        <v>87</v>
      </c>
      <c r="D40" s="82"/>
      <c r="E40" s="46"/>
      <c r="F40" s="82"/>
      <c r="G40" s="82">
        <f>SUM(G39:G39)</f>
        <v>500</v>
      </c>
      <c r="H40" s="37"/>
      <c r="I40" s="77"/>
      <c r="J40" s="25"/>
      <c r="K40" s="25"/>
      <c r="L40" s="25"/>
      <c r="M40" s="25"/>
      <c r="N40" s="25"/>
      <c r="O40" s="25"/>
      <c r="P40" s="25"/>
      <c r="Q40" s="25"/>
    </row>
    <row r="41" spans="1:17" s="27" customFormat="1" ht="16.5" customHeight="1" x14ac:dyDescent="0.25">
      <c r="A41" s="25"/>
      <c r="B41" s="70"/>
      <c r="C41" s="28" t="s">
        <v>88</v>
      </c>
      <c r="D41" s="28"/>
      <c r="E41" s="29"/>
      <c r="F41" s="28"/>
      <c r="G41" s="28"/>
      <c r="H41" s="41"/>
      <c r="I41" s="71"/>
      <c r="J41" s="25"/>
      <c r="K41" s="25"/>
      <c r="L41" s="25"/>
      <c r="M41" s="25"/>
      <c r="N41" s="25"/>
      <c r="O41" s="25"/>
      <c r="P41" s="25"/>
      <c r="Q41" s="25"/>
    </row>
    <row r="42" spans="1:17" s="27" customFormat="1" ht="56.25" customHeight="1" thickBot="1" x14ac:dyDescent="0.3">
      <c r="A42" s="25"/>
      <c r="B42" s="19">
        <v>20</v>
      </c>
      <c r="C42" s="44" t="s">
        <v>89</v>
      </c>
      <c r="D42" s="21" t="s">
        <v>8</v>
      </c>
      <c r="E42" s="23" t="s">
        <v>90</v>
      </c>
      <c r="F42" s="20" t="s">
        <v>83</v>
      </c>
      <c r="G42" s="21">
        <v>500</v>
      </c>
      <c r="H42" s="20" t="s">
        <v>91</v>
      </c>
      <c r="I42" s="75" t="s">
        <v>92</v>
      </c>
      <c r="J42" s="25"/>
      <c r="K42" s="25"/>
      <c r="L42" s="25"/>
      <c r="M42" s="25"/>
      <c r="N42" s="25"/>
      <c r="O42" s="25"/>
      <c r="P42" s="25"/>
      <c r="Q42" s="25"/>
    </row>
    <row r="43" spans="1:17" s="27" customFormat="1" ht="16.5" customHeight="1" thickBot="1" x14ac:dyDescent="0.3">
      <c r="A43" s="25"/>
      <c r="B43" s="36"/>
      <c r="C43" s="82" t="s">
        <v>93</v>
      </c>
      <c r="D43" s="82"/>
      <c r="E43" s="46"/>
      <c r="F43" s="82"/>
      <c r="G43" s="82">
        <f>SUM(G42)</f>
        <v>500</v>
      </c>
      <c r="H43" s="37"/>
      <c r="I43" s="77"/>
      <c r="J43" s="25"/>
      <c r="K43" s="25"/>
      <c r="L43" s="25"/>
      <c r="M43" s="25"/>
      <c r="N43" s="25"/>
      <c r="O43" s="25"/>
      <c r="P43" s="25"/>
      <c r="Q43" s="25"/>
    </row>
    <row r="44" spans="1:17" s="24" customFormat="1" x14ac:dyDescent="0.25">
      <c r="A44" s="3"/>
      <c r="B44" s="38"/>
      <c r="C44" s="48" t="s">
        <v>94</v>
      </c>
      <c r="D44" s="40"/>
      <c r="E44" s="41"/>
      <c r="F44" s="49"/>
      <c r="G44" s="40"/>
      <c r="H44" s="41"/>
      <c r="I44" s="71"/>
      <c r="J44" s="3"/>
      <c r="K44" s="3"/>
      <c r="L44" s="3"/>
      <c r="M44" s="3"/>
      <c r="N44" s="3"/>
      <c r="O44" s="3"/>
      <c r="P44" s="3"/>
      <c r="Q44" s="3"/>
    </row>
    <row r="45" spans="1:17" s="27" customFormat="1" ht="33.75" customHeight="1" x14ac:dyDescent="0.25">
      <c r="A45" s="25"/>
      <c r="B45" s="19">
        <v>21</v>
      </c>
      <c r="C45" s="35" t="s">
        <v>100</v>
      </c>
      <c r="D45" s="14" t="s">
        <v>10</v>
      </c>
      <c r="E45" s="15" t="s">
        <v>95</v>
      </c>
      <c r="F45" s="14" t="s">
        <v>101</v>
      </c>
      <c r="G45" s="14">
        <v>444</v>
      </c>
      <c r="H45" s="30" t="s">
        <v>102</v>
      </c>
      <c r="I45" s="72" t="s">
        <v>103</v>
      </c>
      <c r="J45" s="25"/>
      <c r="K45" s="25"/>
      <c r="L45" s="25"/>
      <c r="M45" s="25"/>
      <c r="N45" s="25"/>
      <c r="O45" s="25"/>
      <c r="P45" s="25"/>
      <c r="Q45" s="25"/>
    </row>
    <row r="46" spans="1:17" s="27" customFormat="1" ht="30.75" customHeight="1" x14ac:dyDescent="0.25">
      <c r="A46" s="25"/>
      <c r="B46" s="19">
        <v>22</v>
      </c>
      <c r="C46" s="35" t="s">
        <v>104</v>
      </c>
      <c r="D46" s="14" t="s">
        <v>10</v>
      </c>
      <c r="E46" s="15" t="s">
        <v>105</v>
      </c>
      <c r="F46" s="14" t="s">
        <v>68</v>
      </c>
      <c r="G46" s="14">
        <v>60</v>
      </c>
      <c r="H46" s="30" t="s">
        <v>106</v>
      </c>
      <c r="I46" s="72" t="s">
        <v>121</v>
      </c>
      <c r="J46" s="25"/>
      <c r="K46" s="25"/>
      <c r="L46" s="25"/>
      <c r="M46" s="25"/>
      <c r="N46" s="25"/>
      <c r="O46" s="25"/>
      <c r="P46" s="25"/>
      <c r="Q46" s="25"/>
    </row>
    <row r="47" spans="1:17" s="27" customFormat="1" ht="47.25" customHeight="1" x14ac:dyDescent="0.25">
      <c r="A47" s="25"/>
      <c r="B47" s="19">
        <v>23</v>
      </c>
      <c r="C47" s="67" t="s">
        <v>132</v>
      </c>
      <c r="D47" s="14" t="s">
        <v>10</v>
      </c>
      <c r="E47" s="15" t="s">
        <v>95</v>
      </c>
      <c r="F47" s="16" t="s">
        <v>133</v>
      </c>
      <c r="G47" s="14">
        <v>520</v>
      </c>
      <c r="H47" s="68" t="s">
        <v>134</v>
      </c>
      <c r="I47" s="72" t="s">
        <v>135</v>
      </c>
      <c r="J47" s="25"/>
      <c r="K47" s="25"/>
      <c r="L47" s="25"/>
      <c r="M47" s="25"/>
      <c r="N47" s="25"/>
      <c r="O47" s="25"/>
      <c r="P47" s="25"/>
      <c r="Q47" s="25"/>
    </row>
    <row r="48" spans="1:17" s="27" customFormat="1" ht="37.5" customHeight="1" x14ac:dyDescent="0.25">
      <c r="A48" s="25"/>
      <c r="B48" s="64">
        <v>24</v>
      </c>
      <c r="C48" s="35" t="s">
        <v>107</v>
      </c>
      <c r="D48" s="14" t="s">
        <v>8</v>
      </c>
      <c r="E48" s="15" t="s">
        <v>108</v>
      </c>
      <c r="F48" s="14" t="s">
        <v>109</v>
      </c>
      <c r="G48" s="14">
        <v>120</v>
      </c>
      <c r="H48" s="30" t="s">
        <v>110</v>
      </c>
      <c r="I48" s="72" t="s">
        <v>111</v>
      </c>
      <c r="J48" s="25"/>
      <c r="K48" s="25"/>
      <c r="L48" s="25"/>
      <c r="M48" s="25"/>
      <c r="N48" s="25"/>
      <c r="O48" s="25"/>
      <c r="P48" s="25"/>
      <c r="Q48" s="25"/>
    </row>
    <row r="49" spans="1:17" s="27" customFormat="1" ht="37.5" customHeight="1" thickBot="1" x14ac:dyDescent="0.3">
      <c r="A49" s="25"/>
      <c r="B49" s="84">
        <v>25</v>
      </c>
      <c r="C49" s="35" t="s">
        <v>96</v>
      </c>
      <c r="D49" s="14" t="s">
        <v>10</v>
      </c>
      <c r="E49" s="15" t="s">
        <v>97</v>
      </c>
      <c r="F49" s="14" t="s">
        <v>52</v>
      </c>
      <c r="G49" s="14">
        <v>1000</v>
      </c>
      <c r="H49" s="30" t="s">
        <v>98</v>
      </c>
      <c r="I49" s="72" t="s">
        <v>99</v>
      </c>
      <c r="J49" s="25"/>
      <c r="K49" s="25"/>
      <c r="L49" s="25"/>
      <c r="M49" s="25"/>
      <c r="N49" s="25"/>
      <c r="O49" s="25"/>
      <c r="P49" s="25"/>
      <c r="Q49" s="25"/>
    </row>
    <row r="50" spans="1:17" s="27" customFormat="1" ht="16.5" thickBot="1" x14ac:dyDescent="0.3">
      <c r="A50" s="25"/>
      <c r="B50" s="36"/>
      <c r="C50" s="91" t="s">
        <v>112</v>
      </c>
      <c r="D50" s="91"/>
      <c r="E50" s="91"/>
      <c r="F50" s="82"/>
      <c r="G50" s="82">
        <f>SUM(G45:G49)</f>
        <v>2144</v>
      </c>
      <c r="H50" s="50"/>
      <c r="I50" s="77"/>
      <c r="J50" s="25"/>
      <c r="K50" s="25"/>
      <c r="L50" s="25"/>
      <c r="M50" s="25"/>
      <c r="N50" s="25"/>
      <c r="O50" s="25"/>
      <c r="P50" s="25"/>
      <c r="Q50" s="25"/>
    </row>
    <row r="51" spans="1:17" s="24" customFormat="1" x14ac:dyDescent="0.25">
      <c r="A51" s="3"/>
      <c r="B51" s="38"/>
      <c r="C51" s="48" t="s">
        <v>113</v>
      </c>
      <c r="D51" s="40"/>
      <c r="E51" s="41"/>
      <c r="F51" s="49"/>
      <c r="G51" s="40"/>
      <c r="H51" s="42"/>
      <c r="I51" s="71"/>
      <c r="J51" s="3"/>
      <c r="K51" s="3"/>
      <c r="L51" s="3"/>
      <c r="M51" s="3"/>
      <c r="N51" s="3"/>
      <c r="O51" s="3"/>
      <c r="P51" s="3"/>
      <c r="Q51" s="3"/>
    </row>
    <row r="52" spans="1:17" s="18" customFormat="1" ht="48" thickBot="1" x14ac:dyDescent="0.3">
      <c r="A52" s="12"/>
      <c r="B52" s="19">
        <v>26</v>
      </c>
      <c r="C52" s="43" t="s">
        <v>114</v>
      </c>
      <c r="D52" s="21" t="s">
        <v>10</v>
      </c>
      <c r="E52" s="23" t="s">
        <v>115</v>
      </c>
      <c r="F52" s="22" t="s">
        <v>86</v>
      </c>
      <c r="G52" s="21">
        <v>120</v>
      </c>
      <c r="H52" s="20" t="s">
        <v>116</v>
      </c>
      <c r="I52" s="75" t="s">
        <v>123</v>
      </c>
      <c r="J52" s="12"/>
      <c r="K52" s="12"/>
      <c r="L52" s="12"/>
      <c r="M52" s="12"/>
      <c r="N52" s="12"/>
      <c r="O52" s="12"/>
      <c r="P52" s="12"/>
      <c r="Q52" s="12"/>
    </row>
    <row r="53" spans="1:17" s="27" customFormat="1" ht="16.5" thickBot="1" x14ac:dyDescent="0.3">
      <c r="A53" s="25"/>
      <c r="B53" s="26"/>
      <c r="C53" s="82" t="s">
        <v>117</v>
      </c>
      <c r="D53" s="82"/>
      <c r="E53" s="46"/>
      <c r="F53" s="82"/>
      <c r="G53" s="82">
        <f>SUM(G52:G52)</f>
        <v>120</v>
      </c>
      <c r="H53" s="37"/>
      <c r="I53" s="77"/>
      <c r="J53" s="25"/>
      <c r="K53" s="25"/>
      <c r="L53" s="25"/>
      <c r="M53" s="25"/>
      <c r="N53" s="25"/>
      <c r="O53" s="25"/>
      <c r="P53" s="25"/>
      <c r="Q53" s="25"/>
    </row>
    <row r="54" spans="1:17" s="58" customFormat="1" ht="19.5" thickBot="1" x14ac:dyDescent="0.35">
      <c r="A54" s="53"/>
      <c r="B54" s="26"/>
      <c r="C54" s="54" t="s">
        <v>118</v>
      </c>
      <c r="D54" s="54"/>
      <c r="E54" s="55"/>
      <c r="F54" s="56"/>
      <c r="G54" s="54">
        <f>G53+G50+G40+G37+G34+G30+G25+G11+G8+G14+G43</f>
        <v>10557.5</v>
      </c>
      <c r="H54" s="57"/>
      <c r="I54" s="78"/>
      <c r="J54" s="53"/>
      <c r="K54" s="53"/>
      <c r="L54" s="53"/>
      <c r="M54" s="53"/>
      <c r="N54" s="53"/>
      <c r="O54" s="53"/>
      <c r="P54" s="53"/>
      <c r="Q54" s="53"/>
    </row>
    <row r="55" spans="1:17" x14ac:dyDescent="0.25">
      <c r="A55" s="1"/>
      <c r="B55" s="92"/>
      <c r="C55" s="93"/>
      <c r="D55" s="93"/>
      <c r="E55" s="93"/>
      <c r="F55" s="93"/>
      <c r="G55" s="93"/>
      <c r="H55" s="93"/>
      <c r="I55" s="94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2"/>
      <c r="C56" s="81"/>
      <c r="D56" s="4"/>
      <c r="E56" s="5"/>
      <c r="F56" s="4"/>
      <c r="G56" s="4"/>
      <c r="H56" s="5"/>
      <c r="I56" s="4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69"/>
      <c r="C57" s="3"/>
      <c r="D57" s="4"/>
      <c r="E57" s="5"/>
      <c r="F57" s="4"/>
      <c r="G57" s="4"/>
      <c r="H57" s="5"/>
      <c r="I57" s="4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2"/>
      <c r="C58" s="3"/>
      <c r="D58" s="4"/>
      <c r="E58" s="5"/>
      <c r="F58" s="4"/>
      <c r="G58" s="4"/>
      <c r="H58" s="5"/>
      <c r="I58" s="4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2"/>
      <c r="C59" s="3"/>
      <c r="D59" s="4"/>
      <c r="E59" s="5"/>
      <c r="F59" s="4"/>
      <c r="G59" s="4"/>
      <c r="H59" s="5"/>
      <c r="I59" s="4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1"/>
      <c r="B60" s="2"/>
      <c r="C60" s="3"/>
      <c r="D60" s="4"/>
      <c r="E60" s="5"/>
      <c r="F60" s="4"/>
      <c r="G60" s="4"/>
      <c r="H60" s="5"/>
      <c r="I60" s="4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1"/>
      <c r="B61" s="2"/>
      <c r="C61" s="3"/>
      <c r="D61" s="4"/>
      <c r="E61" s="5"/>
      <c r="F61" s="4"/>
      <c r="G61" s="4"/>
      <c r="H61" s="5"/>
      <c r="I61" s="4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1"/>
      <c r="B62" s="2"/>
      <c r="C62" s="3"/>
      <c r="D62" s="4"/>
      <c r="E62" s="5"/>
      <c r="F62" s="4"/>
      <c r="G62" s="4"/>
      <c r="H62" s="5"/>
      <c r="I62" s="4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59"/>
      <c r="B63" s="2"/>
      <c r="C63" s="3"/>
      <c r="D63" s="4"/>
      <c r="E63" s="5"/>
      <c r="F63" s="4"/>
      <c r="G63" s="4"/>
      <c r="H63" s="5"/>
      <c r="I63" s="4"/>
      <c r="J63" s="1"/>
      <c r="K63" s="1"/>
      <c r="L63" s="1"/>
      <c r="M63" s="1"/>
      <c r="N63" s="1"/>
      <c r="O63" s="60"/>
    </row>
    <row r="64" spans="1:17" x14ac:dyDescent="0.25">
      <c r="A64" s="61"/>
      <c r="B64" s="2"/>
      <c r="C64" s="3"/>
      <c r="D64" s="4"/>
      <c r="E64" s="5"/>
      <c r="F64" s="4"/>
      <c r="G64" s="4"/>
      <c r="H64" s="5"/>
      <c r="I64" s="4"/>
      <c r="J64" s="1"/>
      <c r="K64" s="1"/>
      <c r="L64" s="1"/>
      <c r="M64" s="1"/>
      <c r="N64" s="1"/>
      <c r="O64" s="60"/>
    </row>
    <row r="65" spans="1:15" x14ac:dyDescent="0.25">
      <c r="A65" s="61"/>
      <c r="B65" s="2"/>
      <c r="C65" s="3"/>
      <c r="D65" s="4"/>
      <c r="E65" s="5"/>
      <c r="F65" s="4"/>
      <c r="G65" s="4"/>
      <c r="H65" s="5"/>
      <c r="I65" s="4"/>
      <c r="J65" s="1"/>
      <c r="K65" s="1"/>
      <c r="L65" s="1"/>
      <c r="M65" s="1"/>
      <c r="N65" s="1"/>
      <c r="O65" s="60"/>
    </row>
    <row r="66" spans="1:15" x14ac:dyDescent="0.25">
      <c r="A66" s="61"/>
      <c r="B66" s="2"/>
      <c r="C66" s="3"/>
      <c r="D66" s="4"/>
      <c r="E66" s="5"/>
      <c r="F66" s="4"/>
      <c r="G66" s="4"/>
      <c r="H66" s="5"/>
      <c r="I66" s="4"/>
      <c r="J66" s="1"/>
      <c r="K66" s="1"/>
      <c r="L66" s="1"/>
      <c r="M66" s="1"/>
      <c r="N66" s="1"/>
      <c r="O66" s="60"/>
    </row>
    <row r="67" spans="1:15" x14ac:dyDescent="0.25">
      <c r="A67" s="61"/>
      <c r="B67" s="2"/>
      <c r="C67" s="3"/>
      <c r="D67" s="4"/>
      <c r="E67" s="5"/>
      <c r="F67" s="4"/>
      <c r="G67" s="4"/>
      <c r="H67" s="5"/>
      <c r="I67" s="4"/>
      <c r="J67" s="1"/>
      <c r="K67" s="1"/>
      <c r="L67" s="1"/>
      <c r="M67" s="1"/>
      <c r="N67" s="1"/>
      <c r="O67" s="60"/>
    </row>
    <row r="68" spans="1:15" x14ac:dyDescent="0.25">
      <c r="A68" s="61"/>
      <c r="B68" s="2"/>
      <c r="C68" s="3"/>
      <c r="D68" s="4"/>
      <c r="E68" s="5"/>
      <c r="F68" s="4"/>
      <c r="G68" s="4"/>
      <c r="H68" s="5"/>
      <c r="I68" s="4"/>
      <c r="J68" s="1"/>
      <c r="K68" s="1"/>
      <c r="L68" s="1"/>
      <c r="M68" s="1"/>
      <c r="N68" s="1"/>
      <c r="O68" s="60"/>
    </row>
    <row r="69" spans="1:15" x14ac:dyDescent="0.25">
      <c r="A69" s="61"/>
      <c r="B69" s="2"/>
      <c r="C69" s="3"/>
      <c r="D69" s="4"/>
      <c r="E69" s="5"/>
      <c r="F69" s="4"/>
      <c r="G69" s="4"/>
      <c r="H69" s="5"/>
      <c r="I69" s="4"/>
      <c r="J69" s="1"/>
      <c r="K69" s="1"/>
      <c r="L69" s="1"/>
      <c r="M69" s="1"/>
      <c r="N69" s="1"/>
      <c r="O69" s="60"/>
    </row>
    <row r="70" spans="1:15" x14ac:dyDescent="0.25">
      <c r="A70" s="61"/>
      <c r="B70" s="2"/>
      <c r="C70" s="3"/>
      <c r="D70" s="4"/>
      <c r="E70" s="5"/>
      <c r="F70" s="4"/>
      <c r="G70" s="4"/>
      <c r="H70" s="5"/>
      <c r="I70" s="4"/>
      <c r="J70" s="1"/>
      <c r="K70" s="1"/>
      <c r="L70" s="1"/>
      <c r="M70" s="1"/>
      <c r="N70" s="1"/>
      <c r="O70" s="60"/>
    </row>
    <row r="71" spans="1:15" x14ac:dyDescent="0.25">
      <c r="A71" s="61"/>
      <c r="B71" s="2"/>
      <c r="C71" s="3"/>
      <c r="D71" s="4"/>
      <c r="E71" s="5"/>
      <c r="F71" s="4"/>
      <c r="G71" s="4"/>
      <c r="H71" s="5"/>
      <c r="I71" s="4"/>
      <c r="J71" s="1"/>
      <c r="K71" s="1"/>
      <c r="L71" s="1"/>
      <c r="M71" s="1"/>
      <c r="N71" s="1"/>
      <c r="O71" s="60"/>
    </row>
    <row r="72" spans="1:15" x14ac:dyDescent="0.25">
      <c r="A72" s="61"/>
      <c r="B72" s="2"/>
      <c r="C72" s="3"/>
      <c r="D72" s="4"/>
      <c r="E72" s="5"/>
      <c r="F72" s="4"/>
      <c r="G72" s="4"/>
      <c r="H72" s="5"/>
      <c r="I72" s="4"/>
      <c r="J72" s="1"/>
      <c r="K72" s="1"/>
      <c r="L72" s="1"/>
      <c r="M72" s="1"/>
      <c r="N72" s="1"/>
      <c r="O72" s="60"/>
    </row>
    <row r="73" spans="1:15" x14ac:dyDescent="0.25">
      <c r="A73" s="61"/>
      <c r="B73" s="2"/>
      <c r="C73" s="3"/>
      <c r="D73" s="4"/>
      <c r="E73" s="5"/>
      <c r="F73" s="4"/>
      <c r="G73" s="4"/>
      <c r="H73" s="5"/>
      <c r="I73" s="4"/>
      <c r="J73" s="1"/>
      <c r="K73" s="1"/>
      <c r="L73" s="1"/>
      <c r="M73" s="1"/>
      <c r="N73" s="1"/>
      <c r="O73" s="60"/>
    </row>
    <row r="74" spans="1:15" x14ac:dyDescent="0.25">
      <c r="A74" s="61"/>
      <c r="B74" s="2"/>
      <c r="C74" s="3"/>
      <c r="D74" s="4"/>
      <c r="E74" s="5"/>
      <c r="F74" s="4"/>
      <c r="G74" s="4"/>
      <c r="H74" s="5"/>
      <c r="I74" s="4"/>
      <c r="J74" s="1"/>
      <c r="K74" s="1"/>
      <c r="L74" s="1"/>
      <c r="M74" s="1"/>
      <c r="N74" s="1"/>
      <c r="O74" s="60"/>
    </row>
    <row r="75" spans="1:15" x14ac:dyDescent="0.25">
      <c r="A75" s="61"/>
      <c r="B75" s="2"/>
      <c r="C75" s="3"/>
      <c r="D75" s="4"/>
      <c r="E75" s="5"/>
      <c r="F75" s="4"/>
      <c r="G75" s="4"/>
      <c r="H75" s="5"/>
      <c r="I75" s="4"/>
      <c r="J75" s="1"/>
      <c r="K75" s="1"/>
      <c r="L75" s="1"/>
      <c r="M75" s="1"/>
      <c r="N75" s="1"/>
      <c r="O75" s="60"/>
    </row>
    <row r="76" spans="1:15" x14ac:dyDescent="0.25">
      <c r="A76" s="61"/>
      <c r="B76" s="2"/>
      <c r="C76" s="3"/>
      <c r="D76" s="4"/>
      <c r="E76" s="5"/>
      <c r="F76" s="4"/>
      <c r="G76" s="4"/>
      <c r="H76" s="5"/>
      <c r="I76" s="4"/>
      <c r="J76" s="1"/>
      <c r="K76" s="1"/>
      <c r="L76" s="1"/>
      <c r="M76" s="1"/>
      <c r="N76" s="1"/>
      <c r="O76" s="60"/>
    </row>
    <row r="77" spans="1:15" x14ac:dyDescent="0.25">
      <c r="A77" s="61"/>
      <c r="B77" s="2"/>
      <c r="C77" s="3"/>
      <c r="D77" s="4"/>
      <c r="E77" s="5"/>
      <c r="F77" s="4"/>
      <c r="G77" s="4"/>
      <c r="H77" s="5"/>
      <c r="I77" s="4"/>
      <c r="J77" s="1"/>
      <c r="K77" s="1"/>
      <c r="L77" s="1"/>
      <c r="M77" s="1"/>
      <c r="N77" s="1"/>
      <c r="O77" s="60"/>
    </row>
    <row r="78" spans="1:15" x14ac:dyDescent="0.25">
      <c r="A78" s="61"/>
      <c r="B78" s="2"/>
      <c r="C78" s="3"/>
      <c r="D78" s="4"/>
      <c r="E78" s="5"/>
      <c r="F78" s="4"/>
      <c r="G78" s="4"/>
      <c r="H78" s="5"/>
      <c r="I78" s="4"/>
      <c r="J78" s="62"/>
      <c r="K78" s="62"/>
      <c r="L78" s="62"/>
      <c r="M78" s="62"/>
      <c r="N78" s="62"/>
    </row>
  </sheetData>
  <mergeCells count="14">
    <mergeCell ref="B2:I3"/>
    <mergeCell ref="C30:E30"/>
    <mergeCell ref="C34:E34"/>
    <mergeCell ref="C50:E50"/>
    <mergeCell ref="B55:I55"/>
    <mergeCell ref="H4:H5"/>
    <mergeCell ref="C11:E11"/>
    <mergeCell ref="C25:E25"/>
    <mergeCell ref="D4:D5"/>
    <mergeCell ref="E4:E5"/>
    <mergeCell ref="F4:F5"/>
    <mergeCell ref="G4:G5"/>
    <mergeCell ref="I4:I5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2021-02-05T07:40:33Z</cp:lastPrinted>
  <dcterms:created xsi:type="dcterms:W3CDTF">2020-03-13T05:19:59Z</dcterms:created>
  <dcterms:modified xsi:type="dcterms:W3CDTF">2021-07-22T06:27:40Z</dcterms:modified>
</cp:coreProperties>
</file>