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HPM OFFICE\30.09.2023\"/>
    </mc:Choice>
  </mc:AlternateContent>
  <bookViews>
    <workbookView xWindow="0" yWindow="0" windowWidth="20490" windowHeight="7665"/>
  </bookViews>
  <sheets>
    <sheet name="Annex-IB" sheetId="2" r:id="rId1"/>
  </sheets>
  <calcPr calcId="162913" calcMode="manual"/>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<sst xmlns="http://schemas.openxmlformats.org/spreadsheetml/2006/main" count="99" uniqueCount="84">
  <si>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</si>
  <si>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</si>
  <si>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</si>
  <si>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</si>
  <si>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</si>
  <si>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</si>
  <si>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</si>
  <si>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</si>
  <si>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</si>
  <si>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</si>
  <si>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</si>
  <si>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</si>
  <si>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</si>
  <si>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</si>
  <si>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</si>
  <si>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</si>
  <si>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</si>
  <si>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</si>
  <si>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</si>
  <si>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</si>
  <si>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</si>
  <si>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</si>
  <si>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</si>
  <si>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</si>
  <si>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</si>
  <si>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</si>
  <si>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Lower Kalnai (JKSPDC)</t>
  </si>
  <si>
    <t>2x24</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</si>
  <si>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</si>
  <si>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</si>
  <si>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</si>
  <si>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</si>
  <si>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</si>
  <si>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</si>
  <si>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</si>
  <si>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</si>
  <si>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</si>
  <si>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</si>
  <si>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</si>
  <si>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</si>
  <si>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</si>
  <si>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</si>
  <si>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</si>
  <si>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</si>
  <si>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</si>
  <si>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</si>
  <si>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</si>
  <si>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</si>
  <si>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</si>
  <si>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</si>
  <si>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</si>
  <si>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</si>
  <si>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</si>
  <si>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</si>
  <si>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</si>
  <si>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</si>
  <si>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</si>
  <si>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</si>
  <si>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List of Hydro Electric Projects (above 25 MW) held-up</t>
  </si>
  <si>
    <t>UT of Jammu &amp; Kashmir</t>
  </si>
  <si>
    <t>Sub-total: UT of Jammu &amp; Kashmir</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</si>
  <si>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</si>
  <si>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</si>
  <si>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</si>
  <si>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</si>
  <si>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</si>
  <si>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</si>
  <si>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Works on hold since Aug 2016 due to fund constraints  with the developer .Project is likely to be commissioned 4 years after restart of works.</t>
  </si>
  <si>
    <t>Works stalled since Sept., 2016 due to funds constraints.Project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</si>
  <si>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</si>
  <si>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</si>
  <si>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</si>
  <si>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</si>
  <si>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</si>
  <si>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Works stalled since Dec., 2017 due to funds constraints. Project is likely to be commissioned 3 years after restart of works</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</si>
  <si>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</si>
  <si>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</si>
  <si>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</si>
  <si>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</si>
  <si>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</si>
  <si>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</si>
  <si>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July, 2017 due to Financial crunch.The project stands alloted to M/s  Statkraft IH through NCLT  on 23.03.2023.Project is likely to be commissioned 2 years after restart of works.</t>
  </si>
  <si>
    <t>Infrastructure works almost completed. Hon’ble SC stayed construction of 24 HE projects in Uttarakhand including Lata Tapovan.
Project is likely to be commissioned 4 years after restart of works. Work stalled since May, 2014.</t>
  </si>
  <si>
    <t>The permanent bridge over Mantam Lake for accessibility to Dam site is being constructed by Sikkim PWD .Project is likely to be commissioned 5 years after restart of works. Due to earthquake works stalled in Sept 2011.and further the works stalled(Aug 2016) due to NBWL  clearance, which was received on 04.10.2019.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</si>
</sst>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sz val="12"/>
      <color theme="1"/>
      <name val="Times New Roman"/>
      <family val="1"/>
    </font>
    <font>
      <sz val="11"/>
      <name val="Times New Roman"/>
      <family val="1"/>
    </font>
    <font>
      <sz val="14"/>
      <color rgb="FF000000"/>
      <name val="Calibri"/>
      <family val="2"/>
      <scheme val="minor"/>
    </font>
    <font>
      <u/>
      <sz val="12"/>
      <name val="Times New Roman"/>
      <family val="1"/>
    </font>
    <font>
      <sz val="18"/>
      <color rgb="FF000000"/>
      <name val="Calibri"/>
      <family val="2"/>
      <scheme val="minor"/>
    </font>
    <font>
      <sz val="16"/>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67">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0" xfId="0" applyNumberFormat="1" applyFont="1" applyFill="1" applyBorder="1" applyAlignment="1">
      <alignment horizontal="center" vertical="top" wrapText="1"/>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vertical="center"/>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1" fillId="3" borderId="1" xfId="0" applyNumberFormat="1" applyFont="1" applyFill="1" applyBorder="1" applyAlignment="1">
      <alignment horizontal="left" vertical="top"/>
    </xf>
    <xf numFmtId="0" fontId="1" fillId="2" borderId="1" xfId="0" applyFont="1" applyFill="1" applyBorder="1" applyAlignment="1">
      <alignment horizontal="center" vertical="top"/>
    </xf>
    <xf numFmtId="2"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left" vertical="top"/>
    </xf>
    <xf numFmtId="2" fontId="11" fillId="2" borderId="1" xfId="0" applyNumberFormat="1" applyFont="1" applyFill="1" applyBorder="1" applyAlignment="1">
      <alignment vertical="center"/>
    </xf>
    <xf numFmtId="9" fontId="12" fillId="0" borderId="1" xfId="0" applyNumberFormat="1" applyFont="1" applyBorder="1" applyAlignment="1">
      <alignment horizontal="center" vertical="top" readingOrder="1"/>
    </xf>
    <xf numFmtId="2" fontId="1" fillId="2" borderId="1" xfId="1" applyNumberFormat="1" applyFont="1" applyFill="1" applyBorder="1" applyAlignment="1" applyProtection="1">
      <alignment horizontal="center" vertical="top"/>
    </xf>
    <xf numFmtId="2" fontId="13" fillId="3" borderId="1" xfId="0" applyNumberFormat="1" applyFont="1" applyFill="1" applyBorder="1" applyAlignment="1">
      <alignment horizontal="center" vertical="center"/>
    </xf>
    <xf numFmtId="2" fontId="13" fillId="3" borderId="1" xfId="0" applyNumberFormat="1" applyFont="1" applyFill="1" applyBorder="1" applyAlignment="1">
      <alignment horizontal="left" vertical="center"/>
    </xf>
    <xf numFmtId="9" fontId="12" fillId="0" borderId="1" xfId="0" applyNumberFormat="1" applyFont="1" applyBorder="1" applyAlignment="1">
      <alignment horizontal="center" vertical="center" readingOrder="1"/>
    </xf>
    <xf numFmtId="9" fontId="14" fillId="0" borderId="1" xfId="0" applyNumberFormat="1" applyFont="1" applyBorder="1" applyAlignment="1">
      <alignment horizontal="center" vertical="top" readingOrder="1"/>
    </xf>
    <xf numFmtId="0" fontId="15" fillId="0" borderId="1" xfId="0" applyFont="1" applyBorder="1" applyAlignment="1">
      <alignment horizontal="center" vertical="top" readingOrder="1"/>
    </xf>
    <xf numFmtId="10" fontId="15" fillId="0" borderId="1" xfId="0" applyNumberFormat="1" applyFont="1" applyBorder="1" applyAlignment="1">
      <alignment horizontal="center" vertical="top" readingOrder="1"/>
    </xf>
    <xf numFmtId="2" fontId="4" fillId="2" borderId="1" xfId="0" applyNumberFormat="1" applyFont="1" applyFill="1" applyBorder="1" applyAlignment="1"/>
    <xf numFmtId="2" fontId="1" fillId="2" borderId="1" xfId="0" applyNumberFormat="1" applyFont="1" applyFill="1" applyBorder="1" applyAlignment="1">
      <alignment vertical="center"/>
    </xf>
    <xf numFmtId="2" fontId="8" fillId="2" borderId="1" xfId="0" applyNumberFormat="1" applyFont="1" applyFill="1" applyBorder="1" applyAlignment="1"/>
    <xf numFmtId="2" fontId="1" fillId="2"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2" fontId="10" fillId="2" borderId="1" xfId="0" applyNumberFormat="1" applyFont="1" applyFill="1" applyBorder="1" applyAlignment="1">
      <alignment horizontal="left" vertical="top" wrapText="1"/>
    </xf>
    <xf numFmtId="2" fontId="10" fillId="2" borderId="1" xfId="0" applyNumberFormat="1" applyFont="1" applyFill="1" applyBorder="1" applyAlignment="1">
      <alignment horizontal="center" vertical="top" wrapText="1"/>
    </xf>
    <xf numFmtId="2" fontId="10" fillId="3" borderId="1"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10" fillId="2" borderId="1" xfId="0" applyFont="1" applyFill="1" applyBorder="1" applyAlignment="1">
      <alignment horizontal="left" vertical="top" wrapText="1"/>
    </xf>
    <xf numFmtId="2" fontId="8" fillId="2" borderId="1" xfId="0" applyNumberFormat="1" applyFont="1" applyFill="1" applyBorder="1" applyAlignment="1">
      <alignment horizontal="center" vertical="top" wrapText="1"/>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6"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1" fillId="2" borderId="0"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5"/>
  <sheetViews>
    <sheetView tabSelected="1" topLeftCell="A23" zoomScale="85" zoomScaleNormal="85" workbookViewId="0">
      <selection activeCell="K7" sqref="K7"/>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2.140625" style="4" customWidth="1"/>
    <col min="8" max="8" width="17.85546875" style="5" customWidth="1"/>
    <col min="9" max="9" width="10.7109375" style="12" customWidth="1"/>
    <col min="10" max="10" width="13.5703125" style="14" customWidth="1"/>
    <col min="11" max="11" width="41.28515625" style="10" customWidth="1"/>
    <col min="12" max="12" width="41.28515625" style="1" hidden="1" customWidth="1"/>
    <col min="13" max="16384" width="9.140625" style="1"/>
  </cols>
  <sheetData>
    <row r="1" spans="1:18" ht="21.75" customHeight="1" x14ac:dyDescent="0.25">
      <c r="B1" s="59"/>
      <c r="C1" s="59"/>
      <c r="D1" s="59"/>
      <c r="E1" s="59"/>
      <c r="F1" s="59"/>
      <c r="G1" s="59"/>
      <c r="H1" s="59"/>
      <c r="I1" s="59"/>
      <c r="J1" s="59"/>
      <c r="K1" s="59"/>
      <c r="L1" s="59"/>
    </row>
    <row r="2" spans="1:18" ht="20.25" customHeight="1" x14ac:dyDescent="0.25">
      <c r="B2" s="60" t="s">
        <v>58</v>
      </c>
      <c r="C2" s="60"/>
      <c r="D2" s="60"/>
      <c r="E2" s="60"/>
      <c r="F2" s="60"/>
      <c r="G2" s="60"/>
      <c r="H2" s="60"/>
      <c r="I2" s="60"/>
      <c r="J2" s="60"/>
      <c r="K2" s="60"/>
      <c r="L2" s="60"/>
    </row>
    <row r="3" spans="1:18" ht="21.75" customHeight="1" x14ac:dyDescent="0.25">
      <c r="B3" s="60"/>
      <c r="C3" s="60"/>
      <c r="D3" s="60"/>
      <c r="E3" s="60"/>
      <c r="F3" s="60"/>
      <c r="G3" s="60"/>
      <c r="H3" s="60"/>
      <c r="I3" s="60"/>
      <c r="J3" s="60"/>
      <c r="K3" s="60"/>
      <c r="L3" s="60"/>
    </row>
    <row r="4" spans="1:18" s="6" customFormat="1" ht="26.25" customHeight="1" x14ac:dyDescent="0.25">
      <c r="A4" s="1"/>
      <c r="B4" s="63" t="s">
        <v>19</v>
      </c>
      <c r="C4" s="20" t="s">
        <v>1</v>
      </c>
      <c r="D4" s="66" t="s">
        <v>2</v>
      </c>
      <c r="E4" s="66" t="s">
        <v>3</v>
      </c>
      <c r="F4" s="66" t="s">
        <v>21</v>
      </c>
      <c r="G4" s="66" t="s">
        <v>18</v>
      </c>
      <c r="H4" s="64" t="s">
        <v>0</v>
      </c>
      <c r="I4" s="64" t="s">
        <v>61</v>
      </c>
      <c r="J4" s="66" t="s">
        <v>64</v>
      </c>
      <c r="K4" s="58" t="s">
        <v>70</v>
      </c>
      <c r="L4" s="58" t="s">
        <v>69</v>
      </c>
    </row>
    <row r="5" spans="1:18" s="6" customFormat="1" ht="30" customHeight="1" x14ac:dyDescent="0.25">
      <c r="A5" s="1"/>
      <c r="B5" s="63"/>
      <c r="C5" s="9" t="s">
        <v>4</v>
      </c>
      <c r="D5" s="66"/>
      <c r="E5" s="66"/>
      <c r="F5" s="66"/>
      <c r="G5" s="66"/>
      <c r="H5" s="64"/>
      <c r="I5" s="64"/>
      <c r="J5" s="66"/>
      <c r="K5" s="58"/>
      <c r="L5" s="58"/>
      <c r="M5" s="7"/>
      <c r="N5" s="7"/>
      <c r="O5" s="7"/>
      <c r="P5" s="7"/>
      <c r="Q5" s="7"/>
      <c r="R5" s="7"/>
    </row>
    <row r="6" spans="1:18" s="6" customFormat="1" x14ac:dyDescent="0.25">
      <c r="B6" s="21"/>
      <c r="C6" s="50" t="s">
        <v>7</v>
      </c>
      <c r="D6" s="50"/>
      <c r="E6" s="23"/>
      <c r="F6" s="50"/>
      <c r="G6" s="50"/>
      <c r="H6" s="23"/>
      <c r="I6" s="14"/>
      <c r="J6" s="36"/>
      <c r="K6" s="13"/>
      <c r="L6" s="45"/>
    </row>
    <row r="7" spans="1:18" ht="72.75" customHeight="1" x14ac:dyDescent="0.25">
      <c r="B7" s="21">
        <v>1</v>
      </c>
      <c r="C7" s="22" t="s">
        <v>22</v>
      </c>
      <c r="D7" s="50" t="s">
        <v>8</v>
      </c>
      <c r="E7" s="23" t="s">
        <v>23</v>
      </c>
      <c r="F7" s="50" t="s">
        <v>24</v>
      </c>
      <c r="G7" s="50">
        <v>44</v>
      </c>
      <c r="H7" s="22" t="s">
        <v>25</v>
      </c>
      <c r="I7" s="13" t="s">
        <v>63</v>
      </c>
      <c r="J7" s="37">
        <v>0.2</v>
      </c>
      <c r="K7" s="55" t="s">
        <v>67</v>
      </c>
      <c r="L7" s="25" t="s">
        <v>71</v>
      </c>
    </row>
    <row r="8" spans="1:18" s="7" customFormat="1" ht="18.75" customHeight="1" x14ac:dyDescent="0.25">
      <c r="B8" s="24"/>
      <c r="C8" s="62" t="s">
        <v>9</v>
      </c>
      <c r="D8" s="62"/>
      <c r="E8" s="62"/>
      <c r="F8" s="50"/>
      <c r="G8" s="50">
        <f>SUM(G7:G7)</f>
        <v>44</v>
      </c>
      <c r="H8" s="23"/>
      <c r="I8" s="50"/>
      <c r="J8" s="50"/>
      <c r="K8" s="13"/>
      <c r="L8" s="46"/>
    </row>
    <row r="9" spans="1:18" s="7" customFormat="1" ht="27" customHeight="1" x14ac:dyDescent="0.25">
      <c r="B9" s="21"/>
      <c r="C9" s="38" t="s">
        <v>59</v>
      </c>
      <c r="D9" s="50"/>
      <c r="E9" s="23"/>
      <c r="F9" s="50"/>
      <c r="G9" s="50"/>
      <c r="H9" s="22"/>
      <c r="I9" s="13"/>
      <c r="J9" s="13"/>
      <c r="K9" s="13"/>
      <c r="L9" s="46"/>
    </row>
    <row r="10" spans="1:18" s="7" customFormat="1" ht="188.25" customHeight="1" x14ac:dyDescent="0.25">
      <c r="B10" s="21">
        <v>2</v>
      </c>
      <c r="C10" s="25" t="s">
        <v>26</v>
      </c>
      <c r="D10" s="13" t="s">
        <v>5</v>
      </c>
      <c r="E10" s="22" t="s">
        <v>10</v>
      </c>
      <c r="F10" s="50" t="s">
        <v>27</v>
      </c>
      <c r="G10" s="50">
        <v>48</v>
      </c>
      <c r="H10" s="22" t="s">
        <v>11</v>
      </c>
      <c r="I10" s="13" t="s">
        <v>63</v>
      </c>
      <c r="J10" s="37">
        <v>0.1</v>
      </c>
      <c r="K10" s="51" t="s">
        <v>79</v>
      </c>
      <c r="L10" s="48" t="s">
        <v>72</v>
      </c>
    </row>
    <row r="11" spans="1:18" s="7" customFormat="1" x14ac:dyDescent="0.25">
      <c r="B11" s="24"/>
      <c r="C11" s="62" t="s">
        <v>60</v>
      </c>
      <c r="D11" s="62"/>
      <c r="E11" s="62"/>
      <c r="F11" s="50"/>
      <c r="G11" s="50">
        <f>SUM(G10:G10)</f>
        <v>48</v>
      </c>
      <c r="H11" s="23"/>
      <c r="I11" s="50"/>
      <c r="J11" s="50"/>
      <c r="K11" s="52"/>
      <c r="L11" s="46"/>
    </row>
    <row r="12" spans="1:18" s="7" customFormat="1" x14ac:dyDescent="0.25">
      <c r="B12" s="26"/>
      <c r="C12" s="49" t="s">
        <v>28</v>
      </c>
      <c r="D12" s="39"/>
      <c r="E12" s="40"/>
      <c r="F12" s="49"/>
      <c r="G12" s="49"/>
      <c r="H12" s="27"/>
      <c r="I12" s="15"/>
      <c r="J12" s="15"/>
      <c r="K12" s="53"/>
      <c r="L12" s="46"/>
    </row>
    <row r="13" spans="1:18" s="7" customFormat="1" ht="254.25" customHeight="1" x14ac:dyDescent="0.25">
      <c r="B13" s="28">
        <v>3</v>
      </c>
      <c r="C13" s="29" t="s">
        <v>29</v>
      </c>
      <c r="D13" s="49" t="s">
        <v>8</v>
      </c>
      <c r="E13" s="30" t="s">
        <v>30</v>
      </c>
      <c r="F13" s="49" t="s">
        <v>31</v>
      </c>
      <c r="G13" s="49">
        <v>400</v>
      </c>
      <c r="H13" s="31" t="s">
        <v>32</v>
      </c>
      <c r="I13" s="16" t="s">
        <v>63</v>
      </c>
      <c r="J13" s="41">
        <v>0.85</v>
      </c>
      <c r="K13" s="54" t="s">
        <v>80</v>
      </c>
      <c r="L13" s="48" t="s">
        <v>77</v>
      </c>
    </row>
    <row r="14" spans="1:18" s="7" customFormat="1" x14ac:dyDescent="0.25">
      <c r="B14" s="26"/>
      <c r="C14" s="61" t="s">
        <v>33</v>
      </c>
      <c r="D14" s="61"/>
      <c r="E14" s="61"/>
      <c r="F14" s="49"/>
      <c r="G14" s="49">
        <f>SUM(G13)</f>
        <v>400</v>
      </c>
      <c r="H14" s="32"/>
      <c r="I14" s="15"/>
      <c r="J14" s="15"/>
      <c r="K14" s="53"/>
      <c r="L14" s="46"/>
    </row>
    <row r="15" spans="1:18" s="7" customFormat="1" x14ac:dyDescent="0.25">
      <c r="B15" s="26"/>
      <c r="C15" s="49" t="s">
        <v>34</v>
      </c>
      <c r="D15" s="49"/>
      <c r="E15" s="27"/>
      <c r="F15" s="49"/>
      <c r="G15" s="49"/>
      <c r="H15" s="32"/>
      <c r="I15" s="15"/>
      <c r="J15" s="15"/>
      <c r="K15" s="53"/>
      <c r="L15" s="46"/>
    </row>
    <row r="16" spans="1:18" s="7" customFormat="1" ht="165" customHeight="1" x14ac:dyDescent="0.25">
      <c r="B16" s="28">
        <v>4</v>
      </c>
      <c r="C16" s="29" t="s">
        <v>35</v>
      </c>
      <c r="D16" s="49" t="s">
        <v>5</v>
      </c>
      <c r="E16" s="27" t="s">
        <v>36</v>
      </c>
      <c r="F16" s="49" t="s">
        <v>37</v>
      </c>
      <c r="G16" s="49">
        <v>80</v>
      </c>
      <c r="H16" s="31" t="s">
        <v>38</v>
      </c>
      <c r="I16" s="16" t="s">
        <v>62</v>
      </c>
      <c r="J16" s="41">
        <v>0.05</v>
      </c>
      <c r="K16" s="54" t="s">
        <v>66</v>
      </c>
      <c r="L16" s="48" t="s">
        <v>73</v>
      </c>
    </row>
    <row r="17" spans="2:12" s="7" customFormat="1" x14ac:dyDescent="0.25">
      <c r="B17" s="26"/>
      <c r="C17" s="61" t="s">
        <v>39</v>
      </c>
      <c r="D17" s="61"/>
      <c r="E17" s="61"/>
      <c r="F17" s="49"/>
      <c r="G17" s="49">
        <f>SUM(G16)</f>
        <v>80</v>
      </c>
      <c r="H17" s="30"/>
      <c r="I17" s="16"/>
      <c r="J17" s="16"/>
      <c r="K17" s="53"/>
      <c r="L17" s="46"/>
    </row>
    <row r="18" spans="2:12" s="8" customFormat="1" x14ac:dyDescent="0.25">
      <c r="B18" s="25"/>
      <c r="C18" s="50" t="s">
        <v>12</v>
      </c>
      <c r="D18" s="50"/>
      <c r="E18" s="23"/>
      <c r="F18" s="50"/>
      <c r="G18" s="50"/>
      <c r="H18" s="22"/>
      <c r="I18" s="13"/>
      <c r="J18" s="13"/>
      <c r="K18" s="52"/>
      <c r="L18" s="25"/>
    </row>
    <row r="19" spans="2:12" s="8" customFormat="1" ht="66.75" customHeight="1" x14ac:dyDescent="0.25">
      <c r="B19" s="21">
        <v>5</v>
      </c>
      <c r="C19" s="25" t="s">
        <v>41</v>
      </c>
      <c r="D19" s="50" t="s">
        <v>8</v>
      </c>
      <c r="E19" s="23" t="s">
        <v>42</v>
      </c>
      <c r="F19" s="50" t="s">
        <v>43</v>
      </c>
      <c r="G19" s="50">
        <v>51</v>
      </c>
      <c r="H19" s="22" t="s">
        <v>44</v>
      </c>
      <c r="I19" s="13" t="s">
        <v>63</v>
      </c>
      <c r="J19" s="42">
        <v>0.3</v>
      </c>
      <c r="K19" s="55" t="s">
        <v>68</v>
      </c>
      <c r="L19" s="25" t="s">
        <v>71</v>
      </c>
    </row>
    <row r="20" spans="2:12" s="8" customFormat="1" ht="72.75" customHeight="1" x14ac:dyDescent="0.25">
      <c r="B20" s="21">
        <v>6</v>
      </c>
      <c r="C20" s="25" t="s">
        <v>45</v>
      </c>
      <c r="D20" s="50" t="s">
        <v>8</v>
      </c>
      <c r="E20" s="23" t="s">
        <v>40</v>
      </c>
      <c r="F20" s="50" t="s">
        <v>20</v>
      </c>
      <c r="G20" s="50">
        <v>66</v>
      </c>
      <c r="H20" s="22" t="s">
        <v>46</v>
      </c>
      <c r="I20" s="13" t="s">
        <v>63</v>
      </c>
      <c r="J20" s="42">
        <v>0.2</v>
      </c>
      <c r="K20" s="55" t="s">
        <v>74</v>
      </c>
      <c r="L20" s="25" t="s">
        <v>71</v>
      </c>
    </row>
    <row r="21" spans="2:12" s="8" customFormat="1" ht="141.75" customHeight="1" x14ac:dyDescent="0.25">
      <c r="B21" s="21">
        <v>7</v>
      </c>
      <c r="C21" s="25" t="s">
        <v>47</v>
      </c>
      <c r="D21" s="50" t="s">
        <v>8</v>
      </c>
      <c r="E21" s="23" t="s">
        <v>48</v>
      </c>
      <c r="F21" s="50" t="s">
        <v>49</v>
      </c>
      <c r="G21" s="50">
        <v>300</v>
      </c>
      <c r="H21" s="22" t="s">
        <v>50</v>
      </c>
      <c r="I21" s="13" t="s">
        <v>63</v>
      </c>
      <c r="J21" s="43" t="s">
        <v>65</v>
      </c>
      <c r="K21" s="55" t="s">
        <v>83</v>
      </c>
      <c r="L21" s="25" t="s">
        <v>75</v>
      </c>
    </row>
    <row r="22" spans="2:12" s="7" customFormat="1" ht="16.5" customHeight="1" x14ac:dyDescent="0.25">
      <c r="B22" s="24"/>
      <c r="C22" s="50" t="s">
        <v>13</v>
      </c>
      <c r="D22" s="50"/>
      <c r="E22" s="23"/>
      <c r="F22" s="50"/>
      <c r="G22" s="50">
        <f>SUM(G19:G21)</f>
        <v>417</v>
      </c>
      <c r="H22" s="23"/>
      <c r="I22" s="50"/>
      <c r="J22" s="50"/>
      <c r="K22" s="52"/>
      <c r="L22" s="46"/>
    </row>
    <row r="23" spans="2:12" s="3" customFormat="1" ht="27" customHeight="1" x14ac:dyDescent="0.25">
      <c r="B23" s="21"/>
      <c r="C23" s="33" t="s">
        <v>14</v>
      </c>
      <c r="D23" s="50"/>
      <c r="E23" s="23"/>
      <c r="F23" s="33"/>
      <c r="G23" s="50"/>
      <c r="H23" s="23"/>
      <c r="I23" s="50"/>
      <c r="J23" s="50"/>
      <c r="K23" s="52"/>
      <c r="L23" s="24"/>
    </row>
    <row r="24" spans="2:12" s="7" customFormat="1" ht="114.75" customHeight="1" x14ac:dyDescent="0.25">
      <c r="B24" s="21">
        <v>8</v>
      </c>
      <c r="C24" s="25" t="s">
        <v>51</v>
      </c>
      <c r="D24" s="50" t="s">
        <v>6</v>
      </c>
      <c r="E24" s="23" t="s">
        <v>15</v>
      </c>
      <c r="F24" s="50" t="s">
        <v>52</v>
      </c>
      <c r="G24" s="50">
        <v>171</v>
      </c>
      <c r="H24" s="22" t="s">
        <v>53</v>
      </c>
      <c r="I24" s="13" t="s">
        <v>63</v>
      </c>
      <c r="J24" s="44">
        <v>3.7999999999999999E-2</v>
      </c>
      <c r="K24" s="55" t="s">
        <v>82</v>
      </c>
      <c r="L24" s="48" t="s">
        <v>76</v>
      </c>
    </row>
    <row r="25" spans="2:12" s="7" customFormat="1" ht="95.25" customHeight="1" x14ac:dyDescent="0.25">
      <c r="B25" s="21">
        <v>9</v>
      </c>
      <c r="C25" s="25" t="s">
        <v>54</v>
      </c>
      <c r="D25" s="50" t="s">
        <v>8</v>
      </c>
      <c r="E25" s="23" t="s">
        <v>55</v>
      </c>
      <c r="F25" s="50" t="s">
        <v>56</v>
      </c>
      <c r="G25" s="50">
        <v>76</v>
      </c>
      <c r="H25" s="22" t="s">
        <v>57</v>
      </c>
      <c r="I25" s="13" t="s">
        <v>63</v>
      </c>
      <c r="J25" s="42">
        <v>0.74</v>
      </c>
      <c r="K25" s="56" t="s">
        <v>81</v>
      </c>
      <c r="L25" s="25" t="s">
        <v>78</v>
      </c>
    </row>
    <row r="26" spans="2:12" s="7" customFormat="1" ht="21" customHeight="1" x14ac:dyDescent="0.25">
      <c r="B26" s="24"/>
      <c r="C26" s="62" t="s">
        <v>16</v>
      </c>
      <c r="D26" s="62"/>
      <c r="E26" s="62"/>
      <c r="F26" s="50"/>
      <c r="G26" s="50">
        <f>SUM(G24:G25)</f>
        <v>247</v>
      </c>
      <c r="H26" s="22"/>
      <c r="I26" s="17"/>
      <c r="J26" s="17"/>
      <c r="K26" s="13"/>
      <c r="L26" s="46"/>
    </row>
    <row r="27" spans="2:12" s="11" customFormat="1" ht="18.75" x14ac:dyDescent="0.3">
      <c r="B27" s="21"/>
      <c r="C27" s="34" t="s">
        <v>17</v>
      </c>
      <c r="D27" s="34"/>
      <c r="E27" s="35"/>
      <c r="F27" s="34"/>
      <c r="G27" s="34">
        <f>G26+G22+G17+G14+G11+G8</f>
        <v>1236</v>
      </c>
      <c r="H27" s="35"/>
      <c r="I27" s="18"/>
      <c r="J27" s="18"/>
      <c r="K27" s="57"/>
      <c r="L27" s="47"/>
    </row>
    <row r="28" spans="2:12" x14ac:dyDescent="0.25">
      <c r="J28" s="65"/>
    </row>
    <row r="29" spans="2:12" x14ac:dyDescent="0.25">
      <c r="J29" s="65"/>
    </row>
    <row r="30" spans="2:12" x14ac:dyDescent="0.25">
      <c r="J30" s="65"/>
    </row>
    <row r="31" spans="2:12" x14ac:dyDescent="0.25">
      <c r="J31" s="65"/>
    </row>
    <row r="32" spans="2:12" x14ac:dyDescent="0.25">
      <c r="J32" s="65"/>
    </row>
    <row r="33" spans="10:10" x14ac:dyDescent="0.25">
      <c r="J33" s="65"/>
    </row>
    <row r="34" spans="10:10" x14ac:dyDescent="0.25">
      <c r="J34" s="65"/>
    </row>
    <row r="35" spans="10:10" x14ac:dyDescent="0.25">
      <c r="J35" s="65"/>
    </row>
    <row r="36" spans="10:10" x14ac:dyDescent="0.25">
      <c r="J36" s="65"/>
    </row>
    <row r="37" spans="10:10" x14ac:dyDescent="0.25">
      <c r="J37" s="65"/>
    </row>
    <row r="38" spans="10:10" x14ac:dyDescent="0.25">
      <c r="J38" s="65"/>
    </row>
    <row r="39" spans="10:10" x14ac:dyDescent="0.25">
      <c r="J39" s="65"/>
    </row>
    <row r="40" spans="10:10" x14ac:dyDescent="0.25">
      <c r="J40" s="65"/>
    </row>
    <row r="41" spans="10:10" x14ac:dyDescent="0.25">
      <c r="J41" s="65"/>
    </row>
    <row r="42" spans="10:10" x14ac:dyDescent="0.25">
      <c r="J42" s="65"/>
    </row>
    <row r="43" spans="10:10" x14ac:dyDescent="0.25">
      <c r="J43" s="65"/>
    </row>
    <row r="44" spans="10:10" x14ac:dyDescent="0.25">
      <c r="J44" s="65"/>
    </row>
    <row r="45" spans="10:10" x14ac:dyDescent="0.25">
      <c r="J45" s="65"/>
    </row>
    <row r="46" spans="10:10" x14ac:dyDescent="0.25">
      <c r="J46" s="65"/>
    </row>
    <row r="47" spans="10:10" x14ac:dyDescent="0.25">
      <c r="J47" s="65"/>
    </row>
    <row r="48" spans="10:10" x14ac:dyDescent="0.25">
      <c r="J48" s="65"/>
    </row>
    <row r="49" spans="10:10" x14ac:dyDescent="0.25">
      <c r="J49" s="65"/>
    </row>
    <row r="50" spans="10:10" x14ac:dyDescent="0.25">
      <c r="J50" s="65"/>
    </row>
    <row r="51" spans="10:10" x14ac:dyDescent="0.25">
      <c r="J51" s="65"/>
    </row>
    <row r="52" spans="10:10" x14ac:dyDescent="0.25">
      <c r="J52" s="65"/>
    </row>
    <row r="53" spans="10:10" x14ac:dyDescent="0.25">
      <c r="J53" s="65"/>
    </row>
    <row r="54" spans="10:10" x14ac:dyDescent="0.25">
      <c r="J54" s="65"/>
    </row>
    <row r="55" spans="10:10" x14ac:dyDescent="0.25">
      <c r="J55" s="65"/>
    </row>
    <row r="56" spans="10:10" x14ac:dyDescent="0.25">
      <c r="J56" s="65"/>
    </row>
    <row r="57" spans="10:10" x14ac:dyDescent="0.25">
      <c r="J57" s="65"/>
    </row>
    <row r="58" spans="10:10" x14ac:dyDescent="0.25">
      <c r="J58" s="65"/>
    </row>
    <row r="59" spans="10:10" x14ac:dyDescent="0.25">
      <c r="J59" s="65"/>
    </row>
    <row r="60" spans="10:10" x14ac:dyDescent="0.25">
      <c r="J60" s="65"/>
    </row>
    <row r="61" spans="10:10" x14ac:dyDescent="0.25">
      <c r="J61" s="65"/>
    </row>
    <row r="62" spans="10:10" x14ac:dyDescent="0.25">
      <c r="J62" s="65"/>
    </row>
    <row r="63" spans="10:10" x14ac:dyDescent="0.25">
      <c r="J63" s="65"/>
    </row>
    <row r="64" spans="10:10" x14ac:dyDescent="0.25">
      <c r="J64" s="65"/>
    </row>
    <row r="65" spans="10:10" x14ac:dyDescent="0.25">
      <c r="J65" s="65"/>
    </row>
    <row r="66" spans="10:10" x14ac:dyDescent="0.25">
      <c r="J66" s="65"/>
    </row>
    <row r="67" spans="10:10" x14ac:dyDescent="0.25">
      <c r="J67" s="65"/>
    </row>
    <row r="68" spans="10:10" x14ac:dyDescent="0.25">
      <c r="J68" s="65"/>
    </row>
    <row r="69" spans="10:10" x14ac:dyDescent="0.25">
      <c r="J69" s="65"/>
    </row>
    <row r="70" spans="10:10" x14ac:dyDescent="0.25">
      <c r="J70" s="65"/>
    </row>
    <row r="71" spans="10:10" x14ac:dyDescent="0.25">
      <c r="J71" s="65"/>
    </row>
    <row r="72" spans="10:10" x14ac:dyDescent="0.25">
      <c r="J72" s="65"/>
    </row>
    <row r="73" spans="10:10" x14ac:dyDescent="0.25">
      <c r="J73" s="65"/>
    </row>
    <row r="74" spans="10:10" x14ac:dyDescent="0.25">
      <c r="J74" s="65"/>
    </row>
    <row r="75" spans="10:10" x14ac:dyDescent="0.25">
      <c r="J75" s="65"/>
    </row>
    <row r="76" spans="10:10" x14ac:dyDescent="0.25">
      <c r="J76" s="65"/>
    </row>
    <row r="77" spans="10:10" x14ac:dyDescent="0.25">
      <c r="J77" s="65"/>
    </row>
    <row r="78" spans="10:10" x14ac:dyDescent="0.25">
      <c r="J78" s="65"/>
    </row>
    <row r="79" spans="10:10" x14ac:dyDescent="0.25">
      <c r="J79" s="65"/>
    </row>
    <row r="80" spans="10:10" x14ac:dyDescent="0.25">
      <c r="J80" s="65"/>
    </row>
    <row r="81" spans="10:10" x14ac:dyDescent="0.25">
      <c r="J81" s="65"/>
    </row>
    <row r="82" spans="10:10" x14ac:dyDescent="0.25">
      <c r="J82" s="65"/>
    </row>
    <row r="83" spans="10:10" x14ac:dyDescent="0.25">
      <c r="J83" s="65"/>
    </row>
    <row r="84" spans="10:10" x14ac:dyDescent="0.25">
      <c r="J84" s="65"/>
    </row>
    <row r="85" spans="10:10" x14ac:dyDescent="0.25">
      <c r="J85" s="65"/>
    </row>
    <row r="86" spans="10:10" x14ac:dyDescent="0.25">
      <c r="J86" s="65"/>
    </row>
    <row r="87" spans="10:10" x14ac:dyDescent="0.25">
      <c r="J87" s="65"/>
    </row>
    <row r="88" spans="10:10" x14ac:dyDescent="0.25">
      <c r="J88" s="65"/>
    </row>
    <row r="89" spans="10:10" x14ac:dyDescent="0.25">
      <c r="J89" s="65"/>
    </row>
    <row r="90" spans="10:10" x14ac:dyDescent="0.25">
      <c r="J90" s="65"/>
    </row>
    <row r="91" spans="10:10" x14ac:dyDescent="0.25">
      <c r="J91" s="65"/>
    </row>
    <row r="92" spans="10:10" x14ac:dyDescent="0.25">
      <c r="J92" s="65"/>
    </row>
    <row r="93" spans="10:10" x14ac:dyDescent="0.25">
      <c r="J93" s="65"/>
    </row>
    <row r="94" spans="10:10" x14ac:dyDescent="0.25">
      <c r="J94" s="65"/>
    </row>
    <row r="95" spans="10:10" x14ac:dyDescent="0.25">
      <c r="J95" s="65"/>
    </row>
    <row r="96" spans="10:10" x14ac:dyDescent="0.25">
      <c r="J96" s="65"/>
    </row>
    <row r="97" spans="10:10" x14ac:dyDescent="0.25">
      <c r="J97" s="65"/>
    </row>
    <row r="98" spans="10:10" x14ac:dyDescent="0.25">
      <c r="J98" s="65"/>
    </row>
    <row r="99" spans="10:10" x14ac:dyDescent="0.25">
      <c r="J99" s="65"/>
    </row>
    <row r="100" spans="10:10" x14ac:dyDescent="0.25">
      <c r="J100" s="65"/>
    </row>
    <row r="101" spans="10:10" x14ac:dyDescent="0.25">
      <c r="J101" s="65"/>
    </row>
    <row r="102" spans="10:10" x14ac:dyDescent="0.25">
      <c r="J102" s="65"/>
    </row>
    <row r="103" spans="10:10" x14ac:dyDescent="0.25">
      <c r="J103" s="65"/>
    </row>
    <row r="104" spans="10:10" x14ac:dyDescent="0.25">
      <c r="J104" s="65"/>
    </row>
    <row r="105" spans="10:10" x14ac:dyDescent="0.25">
      <c r="J105" s="65"/>
    </row>
    <row r="106" spans="10:10" x14ac:dyDescent="0.25">
      <c r="J106" s="65"/>
    </row>
    <row r="107" spans="10:10" x14ac:dyDescent="0.25">
      <c r="J107" s="65"/>
    </row>
    <row r="108" spans="10:10" x14ac:dyDescent="0.25">
      <c r="J108" s="65"/>
    </row>
    <row r="109" spans="10:10" x14ac:dyDescent="0.25">
      <c r="J109" s="65"/>
    </row>
    <row r="110" spans="10:10" x14ac:dyDescent="0.25">
      <c r="J110" s="65"/>
    </row>
    <row r="111" spans="10:10" x14ac:dyDescent="0.25">
      <c r="J111" s="65"/>
    </row>
    <row r="112" spans="10:10" x14ac:dyDescent="0.25">
      <c r="J112" s="65"/>
    </row>
    <row r="113" spans="10:10" x14ac:dyDescent="0.25">
      <c r="J113" s="65"/>
    </row>
    <row r="114" spans="10:10" x14ac:dyDescent="0.25">
      <c r="J114" s="65"/>
    </row>
    <row r="115" spans="10:10" x14ac:dyDescent="0.25">
      <c r="J115" s="65"/>
    </row>
    <row r="116" spans="10:10" x14ac:dyDescent="0.25">
      <c r="J116" s="65"/>
    </row>
    <row r="117" spans="10:10" x14ac:dyDescent="0.25">
      <c r="J117" s="65"/>
    </row>
    <row r="118" spans="10:10" x14ac:dyDescent="0.25">
      <c r="J118" s="65"/>
    </row>
    <row r="119" spans="10:10" x14ac:dyDescent="0.25">
      <c r="J119" s="65"/>
    </row>
    <row r="120" spans="10:10" x14ac:dyDescent="0.25">
      <c r="J120" s="65"/>
    </row>
    <row r="121" spans="10:10" x14ac:dyDescent="0.25">
      <c r="J121" s="65"/>
    </row>
    <row r="122" spans="10:10" x14ac:dyDescent="0.25">
      <c r="J122" s="65"/>
    </row>
    <row r="123" spans="10:10" x14ac:dyDescent="0.25">
      <c r="J123" s="65"/>
    </row>
    <row r="124" spans="10:10" x14ac:dyDescent="0.25">
      <c r="J124" s="65"/>
    </row>
    <row r="125" spans="10:10" x14ac:dyDescent="0.25">
      <c r="J125" s="19"/>
    </row>
  </sheetData>
  <mergeCells count="19">
    <mergeCell ref="J60:J124"/>
    <mergeCell ref="J28:J59"/>
    <mergeCell ref="J4:J5"/>
    <mergeCell ref="C26:E26"/>
    <mergeCell ref="H4:H5"/>
    <mergeCell ref="C8:E8"/>
    <mergeCell ref="D4:D5"/>
    <mergeCell ref="E4:E5"/>
    <mergeCell ref="F4:F5"/>
    <mergeCell ref="G4:G5"/>
    <mergeCell ref="L4:L5"/>
    <mergeCell ref="B1:L1"/>
    <mergeCell ref="B2:L3"/>
    <mergeCell ref="C14:E14"/>
    <mergeCell ref="C17:E17"/>
    <mergeCell ref="C11:E11"/>
    <mergeCell ref="B4:B5"/>
    <mergeCell ref="K4:K5"/>
    <mergeCell ref="I4:I5"/>
  </mergeCells>
  <pageMargins left="0.7" right="0.7" top="0.75" bottom="0.75" header="0.3" footer="0.3"/>
  <pageSetup paperSize="9" scale="4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2023-10-13T05:07:16Z</cp:lastPrinted>
  <dcterms:created xsi:type="dcterms:W3CDTF">2020-03-13T05:19:59Z</dcterms:created>
  <dcterms:modified xsi:type="dcterms:W3CDTF">2023-10-30T11:29:05Z</dcterms:modified>
</cp:coreProperties>
</file>